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0D82361D-5712-467E-85F7-7C8E51AF99D6}" xr6:coauthVersionLast="44" xr6:coauthVersionMax="44" xr10:uidLastSave="{00000000-0000-0000-0000-000000000000}"/>
  <bookViews>
    <workbookView xWindow="-120" yWindow="-120" windowWidth="21840" windowHeight="13140" xr2:uid="{00000000-000D-0000-FFFF-FFFF00000000}"/>
  </bookViews>
  <sheets>
    <sheet name="RESUM" sheetId="2" r:id="rId1"/>
  </sheets>
  <definedNames>
    <definedName name="_xlnm.Print_Area" localSheetId="0">RESUM!$B$1:$I$20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2" l="1"/>
  <c r="H19" i="2"/>
  <c r="I19" i="2"/>
  <c r="E17" i="2"/>
  <c r="F17" i="2"/>
  <c r="F19" i="2" s="1"/>
  <c r="G17" i="2"/>
  <c r="G19" i="2" s="1"/>
  <c r="H17" i="2"/>
  <c r="I17" i="2"/>
  <c r="D17" i="2"/>
  <c r="E8" i="2"/>
  <c r="F8" i="2"/>
  <c r="G8" i="2"/>
  <c r="I7" i="2" l="1"/>
  <c r="I8" i="2" s="1"/>
  <c r="H7" i="2"/>
  <c r="H6" i="2"/>
  <c r="H8" i="2" s="1"/>
  <c r="D8" i="2" l="1"/>
  <c r="D19" i="2" l="1"/>
</calcChain>
</file>

<file path=xl/sharedStrings.xml><?xml version="1.0" encoding="utf-8"?>
<sst xmlns="http://schemas.openxmlformats.org/spreadsheetml/2006/main" count="54" uniqueCount="28">
  <si>
    <t>Concepte</t>
  </si>
  <si>
    <t>Entitat</t>
  </si>
  <si>
    <t>Concedit</t>
  </si>
  <si>
    <t>Ingressos</t>
  </si>
  <si>
    <t>A periodificar</t>
  </si>
  <si>
    <t xml:space="preserve">Pendent </t>
  </si>
  <si>
    <t>de Cobrar</t>
  </si>
  <si>
    <t>Pendent</t>
  </si>
  <si>
    <t>Total Subvencions exercicis anteriors</t>
  </si>
  <si>
    <t xml:space="preserve">Total Subvencions </t>
  </si>
  <si>
    <t>Total Subvencions rebudes al 2014</t>
  </si>
  <si>
    <t>ENGAGE</t>
  </si>
  <si>
    <t>AGÈNCIA DE COL·LOCACIÓ</t>
  </si>
  <si>
    <t>Generalitat de Catalunya - SOC</t>
  </si>
  <si>
    <t>FUNDACIÓ CECOT PERSONA I TREBALL</t>
  </si>
  <si>
    <t>AGÈNCIA DE COL·LOCACIÓ 2017</t>
  </si>
  <si>
    <t>CONTRACTACIÓ PERSONAL 30 PLUS</t>
  </si>
  <si>
    <t>Import Exercici 2017</t>
  </si>
  <si>
    <t>Justificat</t>
  </si>
  <si>
    <t>Ingressos meritats en exercicis anteriors</t>
  </si>
  <si>
    <t>-</t>
  </si>
  <si>
    <t>Departament de Treball - Generalitat de Catalunya</t>
  </si>
  <si>
    <t>REINICIA'T TORNEM A EMPRENDRE</t>
  </si>
  <si>
    <t>Organismo Autónomo Programas Educativos Europeos</t>
  </si>
  <si>
    <t>Departament de Benestar Social i Família - Generalitat de Catalunya</t>
  </si>
  <si>
    <t>SERVEIS DE RETORN 2016</t>
  </si>
  <si>
    <t>Departament Empresa i Ocupació - Generalitat de Catalunya</t>
  </si>
  <si>
    <t>WELCOME BACK - PROGRAMA JOVES A L'EXTERIOR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</si>
</sst>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indexed="8"/>
      <name val="Arial Narrow"/>
      <family val="2"/>
    </font>
    <font>
      <i/>
      <sz val="10"/>
      <name val="Arial Narrow"/>
      <family val="2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center" wrapText="1"/>
    </xf>
    <xf numFmtId="4" fontId="5" fillId="0" borderId="0" xfId="0" applyNumberFormat="1" applyFont="1" applyAlignment="1">
      <alignment horizontal="right" wrapText="1"/>
    </xf>
    <xf numFmtId="0" fontId="3" fillId="3" borderId="0" xfId="0" applyFont="1" applyFill="1" applyAlignment="1">
      <alignment vertical="top" wrapText="1"/>
    </xf>
    <xf numFmtId="0" fontId="3" fillId="3" borderId="0" xfId="0" applyFont="1" applyFill="1" applyAlignment="1">
      <alignment horizontal="center" vertical="top" wrapText="1"/>
    </xf>
    <xf numFmtId="4" fontId="3" fillId="3" borderId="0" xfId="0" applyNumberFormat="1" applyFont="1" applyFill="1" applyAlignment="1">
      <alignment horizontal="right" vertical="top" wrapText="1"/>
    </xf>
    <xf numFmtId="0" fontId="0" fillId="0" borderId="0" xfId="0" applyAlignment="1">
      <alignment horizontal="center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right" vertical="top"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1"/>
  <sheetViews>
    <sheetView tabSelected="1" view="pageBreakPreview" topLeftCell="A16" zoomScaleNormal="100" zoomScaleSheetLayoutView="100" workbookViewId="0">
      <selection activeCell="H14" sqref="H14"/>
    </sheetView>
  </sheetViews>
  <sheetFormatPr baseColWidth="10" defaultRowHeight="15" x14ac:dyDescent="0.25"/>
  <cols>
    <col min="2" max="2" width="54.7109375" customWidth="1"/>
    <col min="3" max="3" width="47.140625" style="7" bestFit="1" customWidth="1"/>
    <col min="4" max="4" width="16.42578125" bestFit="1" customWidth="1"/>
    <col min="5" max="5" width="16.42578125" customWidth="1"/>
    <col min="6" max="6" width="8.7109375" bestFit="1" customWidth="1"/>
    <col min="7" max="7" width="12.85546875" customWidth="1"/>
    <col min="8" max="8" width="11.28515625" bestFit="1" customWidth="1"/>
    <col min="9" max="9" width="9.28515625" bestFit="1" customWidth="1"/>
    <col min="10" max="10" width="22.7109375" customWidth="1"/>
    <col min="260" max="260" width="25.85546875" customWidth="1"/>
    <col min="261" max="261" width="20.140625" customWidth="1"/>
    <col min="262" max="262" width="13.5703125" bestFit="1" customWidth="1"/>
    <col min="263" max="263" width="10" bestFit="1" customWidth="1"/>
    <col min="264" max="264" width="11.28515625" bestFit="1" customWidth="1"/>
    <col min="265" max="265" width="10" bestFit="1" customWidth="1"/>
    <col min="266" max="266" width="22.7109375" customWidth="1"/>
    <col min="516" max="516" width="25.85546875" customWidth="1"/>
    <col min="517" max="517" width="20.140625" customWidth="1"/>
    <col min="518" max="518" width="13.5703125" bestFit="1" customWidth="1"/>
    <col min="519" max="519" width="10" bestFit="1" customWidth="1"/>
    <col min="520" max="520" width="11.28515625" bestFit="1" customWidth="1"/>
    <col min="521" max="521" width="10" bestFit="1" customWidth="1"/>
    <col min="522" max="522" width="22.7109375" customWidth="1"/>
    <col min="772" max="772" width="25.85546875" customWidth="1"/>
    <col min="773" max="773" width="20.140625" customWidth="1"/>
    <col min="774" max="774" width="13.5703125" bestFit="1" customWidth="1"/>
    <col min="775" max="775" width="10" bestFit="1" customWidth="1"/>
    <col min="776" max="776" width="11.28515625" bestFit="1" customWidth="1"/>
    <col min="777" max="777" width="10" bestFit="1" customWidth="1"/>
    <col min="778" max="778" width="22.7109375" customWidth="1"/>
    <col min="1028" max="1028" width="25.85546875" customWidth="1"/>
    <col min="1029" max="1029" width="20.140625" customWidth="1"/>
    <col min="1030" max="1030" width="13.5703125" bestFit="1" customWidth="1"/>
    <col min="1031" max="1031" width="10" bestFit="1" customWidth="1"/>
    <col min="1032" max="1032" width="11.28515625" bestFit="1" customWidth="1"/>
    <col min="1033" max="1033" width="10" bestFit="1" customWidth="1"/>
    <col min="1034" max="1034" width="22.7109375" customWidth="1"/>
    <col min="1284" max="1284" width="25.85546875" customWidth="1"/>
    <col min="1285" max="1285" width="20.140625" customWidth="1"/>
    <col min="1286" max="1286" width="13.5703125" bestFit="1" customWidth="1"/>
    <col min="1287" max="1287" width="10" bestFit="1" customWidth="1"/>
    <col min="1288" max="1288" width="11.28515625" bestFit="1" customWidth="1"/>
    <col min="1289" max="1289" width="10" bestFit="1" customWidth="1"/>
    <col min="1290" max="1290" width="22.7109375" customWidth="1"/>
    <col min="1540" max="1540" width="25.85546875" customWidth="1"/>
    <col min="1541" max="1541" width="20.140625" customWidth="1"/>
    <col min="1542" max="1542" width="13.5703125" bestFit="1" customWidth="1"/>
    <col min="1543" max="1543" width="10" bestFit="1" customWidth="1"/>
    <col min="1544" max="1544" width="11.28515625" bestFit="1" customWidth="1"/>
    <col min="1545" max="1545" width="10" bestFit="1" customWidth="1"/>
    <col min="1546" max="1546" width="22.7109375" customWidth="1"/>
    <col min="1796" max="1796" width="25.85546875" customWidth="1"/>
    <col min="1797" max="1797" width="20.140625" customWidth="1"/>
    <col min="1798" max="1798" width="13.5703125" bestFit="1" customWidth="1"/>
    <col min="1799" max="1799" width="10" bestFit="1" customWidth="1"/>
    <col min="1800" max="1800" width="11.28515625" bestFit="1" customWidth="1"/>
    <col min="1801" max="1801" width="10" bestFit="1" customWidth="1"/>
    <col min="1802" max="1802" width="22.7109375" customWidth="1"/>
    <col min="2052" max="2052" width="25.85546875" customWidth="1"/>
    <col min="2053" max="2053" width="20.140625" customWidth="1"/>
    <col min="2054" max="2054" width="13.5703125" bestFit="1" customWidth="1"/>
    <col min="2055" max="2055" width="10" bestFit="1" customWidth="1"/>
    <col min="2056" max="2056" width="11.28515625" bestFit="1" customWidth="1"/>
    <col min="2057" max="2057" width="10" bestFit="1" customWidth="1"/>
    <col min="2058" max="2058" width="22.7109375" customWidth="1"/>
    <col min="2308" max="2308" width="25.85546875" customWidth="1"/>
    <col min="2309" max="2309" width="20.140625" customWidth="1"/>
    <col min="2310" max="2310" width="13.5703125" bestFit="1" customWidth="1"/>
    <col min="2311" max="2311" width="10" bestFit="1" customWidth="1"/>
    <col min="2312" max="2312" width="11.28515625" bestFit="1" customWidth="1"/>
    <col min="2313" max="2313" width="10" bestFit="1" customWidth="1"/>
    <col min="2314" max="2314" width="22.7109375" customWidth="1"/>
    <col min="2564" max="2564" width="25.85546875" customWidth="1"/>
    <col min="2565" max="2565" width="20.140625" customWidth="1"/>
    <col min="2566" max="2566" width="13.5703125" bestFit="1" customWidth="1"/>
    <col min="2567" max="2567" width="10" bestFit="1" customWidth="1"/>
    <col min="2568" max="2568" width="11.28515625" bestFit="1" customWidth="1"/>
    <col min="2569" max="2569" width="10" bestFit="1" customWidth="1"/>
    <col min="2570" max="2570" width="22.7109375" customWidth="1"/>
    <col min="2820" max="2820" width="25.85546875" customWidth="1"/>
    <col min="2821" max="2821" width="20.140625" customWidth="1"/>
    <col min="2822" max="2822" width="13.5703125" bestFit="1" customWidth="1"/>
    <col min="2823" max="2823" width="10" bestFit="1" customWidth="1"/>
    <col min="2824" max="2824" width="11.28515625" bestFit="1" customWidth="1"/>
    <col min="2825" max="2825" width="10" bestFit="1" customWidth="1"/>
    <col min="2826" max="2826" width="22.7109375" customWidth="1"/>
    <col min="3076" max="3076" width="25.85546875" customWidth="1"/>
    <col min="3077" max="3077" width="20.140625" customWidth="1"/>
    <col min="3078" max="3078" width="13.5703125" bestFit="1" customWidth="1"/>
    <col min="3079" max="3079" width="10" bestFit="1" customWidth="1"/>
    <col min="3080" max="3080" width="11.28515625" bestFit="1" customWidth="1"/>
    <col min="3081" max="3081" width="10" bestFit="1" customWidth="1"/>
    <col min="3082" max="3082" width="22.7109375" customWidth="1"/>
    <col min="3332" max="3332" width="25.85546875" customWidth="1"/>
    <col min="3333" max="3333" width="20.140625" customWidth="1"/>
    <col min="3334" max="3334" width="13.5703125" bestFit="1" customWidth="1"/>
    <col min="3335" max="3335" width="10" bestFit="1" customWidth="1"/>
    <col min="3336" max="3336" width="11.28515625" bestFit="1" customWidth="1"/>
    <col min="3337" max="3337" width="10" bestFit="1" customWidth="1"/>
    <col min="3338" max="3338" width="22.7109375" customWidth="1"/>
    <col min="3588" max="3588" width="25.85546875" customWidth="1"/>
    <col min="3589" max="3589" width="20.140625" customWidth="1"/>
    <col min="3590" max="3590" width="13.5703125" bestFit="1" customWidth="1"/>
    <col min="3591" max="3591" width="10" bestFit="1" customWidth="1"/>
    <col min="3592" max="3592" width="11.28515625" bestFit="1" customWidth="1"/>
    <col min="3593" max="3593" width="10" bestFit="1" customWidth="1"/>
    <col min="3594" max="3594" width="22.7109375" customWidth="1"/>
    <col min="3844" max="3844" width="25.85546875" customWidth="1"/>
    <col min="3845" max="3845" width="20.140625" customWidth="1"/>
    <col min="3846" max="3846" width="13.5703125" bestFit="1" customWidth="1"/>
    <col min="3847" max="3847" width="10" bestFit="1" customWidth="1"/>
    <col min="3848" max="3848" width="11.28515625" bestFit="1" customWidth="1"/>
    <col min="3849" max="3849" width="10" bestFit="1" customWidth="1"/>
    <col min="3850" max="3850" width="22.7109375" customWidth="1"/>
    <col min="4100" max="4100" width="25.85546875" customWidth="1"/>
    <col min="4101" max="4101" width="20.140625" customWidth="1"/>
    <col min="4102" max="4102" width="13.5703125" bestFit="1" customWidth="1"/>
    <col min="4103" max="4103" width="10" bestFit="1" customWidth="1"/>
    <col min="4104" max="4104" width="11.28515625" bestFit="1" customWidth="1"/>
    <col min="4105" max="4105" width="10" bestFit="1" customWidth="1"/>
    <col min="4106" max="4106" width="22.7109375" customWidth="1"/>
    <col min="4356" max="4356" width="25.85546875" customWidth="1"/>
    <col min="4357" max="4357" width="20.140625" customWidth="1"/>
    <col min="4358" max="4358" width="13.5703125" bestFit="1" customWidth="1"/>
    <col min="4359" max="4359" width="10" bestFit="1" customWidth="1"/>
    <col min="4360" max="4360" width="11.28515625" bestFit="1" customWidth="1"/>
    <col min="4361" max="4361" width="10" bestFit="1" customWidth="1"/>
    <col min="4362" max="4362" width="22.7109375" customWidth="1"/>
    <col min="4612" max="4612" width="25.85546875" customWidth="1"/>
    <col min="4613" max="4613" width="20.140625" customWidth="1"/>
    <col min="4614" max="4614" width="13.5703125" bestFit="1" customWidth="1"/>
    <col min="4615" max="4615" width="10" bestFit="1" customWidth="1"/>
    <col min="4616" max="4616" width="11.28515625" bestFit="1" customWidth="1"/>
    <col min="4617" max="4617" width="10" bestFit="1" customWidth="1"/>
    <col min="4618" max="4618" width="22.7109375" customWidth="1"/>
    <col min="4868" max="4868" width="25.85546875" customWidth="1"/>
    <col min="4869" max="4869" width="20.140625" customWidth="1"/>
    <col min="4870" max="4870" width="13.5703125" bestFit="1" customWidth="1"/>
    <col min="4871" max="4871" width="10" bestFit="1" customWidth="1"/>
    <col min="4872" max="4872" width="11.28515625" bestFit="1" customWidth="1"/>
    <col min="4873" max="4873" width="10" bestFit="1" customWidth="1"/>
    <col min="4874" max="4874" width="22.7109375" customWidth="1"/>
    <col min="5124" max="5124" width="25.85546875" customWidth="1"/>
    <col min="5125" max="5125" width="20.140625" customWidth="1"/>
    <col min="5126" max="5126" width="13.5703125" bestFit="1" customWidth="1"/>
    <col min="5127" max="5127" width="10" bestFit="1" customWidth="1"/>
    <col min="5128" max="5128" width="11.28515625" bestFit="1" customWidth="1"/>
    <col min="5129" max="5129" width="10" bestFit="1" customWidth="1"/>
    <col min="5130" max="5130" width="22.7109375" customWidth="1"/>
    <col min="5380" max="5380" width="25.85546875" customWidth="1"/>
    <col min="5381" max="5381" width="20.140625" customWidth="1"/>
    <col min="5382" max="5382" width="13.5703125" bestFit="1" customWidth="1"/>
    <col min="5383" max="5383" width="10" bestFit="1" customWidth="1"/>
    <col min="5384" max="5384" width="11.28515625" bestFit="1" customWidth="1"/>
    <col min="5385" max="5385" width="10" bestFit="1" customWidth="1"/>
    <col min="5386" max="5386" width="22.7109375" customWidth="1"/>
    <col min="5636" max="5636" width="25.85546875" customWidth="1"/>
    <col min="5637" max="5637" width="20.140625" customWidth="1"/>
    <col min="5638" max="5638" width="13.5703125" bestFit="1" customWidth="1"/>
    <col min="5639" max="5639" width="10" bestFit="1" customWidth="1"/>
    <col min="5640" max="5640" width="11.28515625" bestFit="1" customWidth="1"/>
    <col min="5641" max="5641" width="10" bestFit="1" customWidth="1"/>
    <col min="5642" max="5642" width="22.7109375" customWidth="1"/>
    <col min="5892" max="5892" width="25.85546875" customWidth="1"/>
    <col min="5893" max="5893" width="20.140625" customWidth="1"/>
    <col min="5894" max="5894" width="13.5703125" bestFit="1" customWidth="1"/>
    <col min="5895" max="5895" width="10" bestFit="1" customWidth="1"/>
    <col min="5896" max="5896" width="11.28515625" bestFit="1" customWidth="1"/>
    <col min="5897" max="5897" width="10" bestFit="1" customWidth="1"/>
    <col min="5898" max="5898" width="22.7109375" customWidth="1"/>
    <col min="6148" max="6148" width="25.85546875" customWidth="1"/>
    <col min="6149" max="6149" width="20.140625" customWidth="1"/>
    <col min="6150" max="6150" width="13.5703125" bestFit="1" customWidth="1"/>
    <col min="6151" max="6151" width="10" bestFit="1" customWidth="1"/>
    <col min="6152" max="6152" width="11.28515625" bestFit="1" customWidth="1"/>
    <col min="6153" max="6153" width="10" bestFit="1" customWidth="1"/>
    <col min="6154" max="6154" width="22.7109375" customWidth="1"/>
    <col min="6404" max="6404" width="25.85546875" customWidth="1"/>
    <col min="6405" max="6405" width="20.140625" customWidth="1"/>
    <col min="6406" max="6406" width="13.5703125" bestFit="1" customWidth="1"/>
    <col min="6407" max="6407" width="10" bestFit="1" customWidth="1"/>
    <col min="6408" max="6408" width="11.28515625" bestFit="1" customWidth="1"/>
    <col min="6409" max="6409" width="10" bestFit="1" customWidth="1"/>
    <col min="6410" max="6410" width="22.7109375" customWidth="1"/>
    <col min="6660" max="6660" width="25.85546875" customWidth="1"/>
    <col min="6661" max="6661" width="20.140625" customWidth="1"/>
    <col min="6662" max="6662" width="13.5703125" bestFit="1" customWidth="1"/>
    <col min="6663" max="6663" width="10" bestFit="1" customWidth="1"/>
    <col min="6664" max="6664" width="11.28515625" bestFit="1" customWidth="1"/>
    <col min="6665" max="6665" width="10" bestFit="1" customWidth="1"/>
    <col min="6666" max="6666" width="22.7109375" customWidth="1"/>
    <col min="6916" max="6916" width="25.85546875" customWidth="1"/>
    <col min="6917" max="6917" width="20.140625" customWidth="1"/>
    <col min="6918" max="6918" width="13.5703125" bestFit="1" customWidth="1"/>
    <col min="6919" max="6919" width="10" bestFit="1" customWidth="1"/>
    <col min="6920" max="6920" width="11.28515625" bestFit="1" customWidth="1"/>
    <col min="6921" max="6921" width="10" bestFit="1" customWidth="1"/>
    <col min="6922" max="6922" width="22.7109375" customWidth="1"/>
    <col min="7172" max="7172" width="25.85546875" customWidth="1"/>
    <col min="7173" max="7173" width="20.140625" customWidth="1"/>
    <col min="7174" max="7174" width="13.5703125" bestFit="1" customWidth="1"/>
    <col min="7175" max="7175" width="10" bestFit="1" customWidth="1"/>
    <col min="7176" max="7176" width="11.28515625" bestFit="1" customWidth="1"/>
    <col min="7177" max="7177" width="10" bestFit="1" customWidth="1"/>
    <col min="7178" max="7178" width="22.7109375" customWidth="1"/>
    <col min="7428" max="7428" width="25.85546875" customWidth="1"/>
    <col min="7429" max="7429" width="20.140625" customWidth="1"/>
    <col min="7430" max="7430" width="13.5703125" bestFit="1" customWidth="1"/>
    <col min="7431" max="7431" width="10" bestFit="1" customWidth="1"/>
    <col min="7432" max="7432" width="11.28515625" bestFit="1" customWidth="1"/>
    <col min="7433" max="7433" width="10" bestFit="1" customWidth="1"/>
    <col min="7434" max="7434" width="22.7109375" customWidth="1"/>
    <col min="7684" max="7684" width="25.85546875" customWidth="1"/>
    <col min="7685" max="7685" width="20.140625" customWidth="1"/>
    <col min="7686" max="7686" width="13.5703125" bestFit="1" customWidth="1"/>
    <col min="7687" max="7687" width="10" bestFit="1" customWidth="1"/>
    <col min="7688" max="7688" width="11.28515625" bestFit="1" customWidth="1"/>
    <col min="7689" max="7689" width="10" bestFit="1" customWidth="1"/>
    <col min="7690" max="7690" width="22.7109375" customWidth="1"/>
    <col min="7940" max="7940" width="25.85546875" customWidth="1"/>
    <col min="7941" max="7941" width="20.140625" customWidth="1"/>
    <col min="7942" max="7942" width="13.5703125" bestFit="1" customWidth="1"/>
    <col min="7943" max="7943" width="10" bestFit="1" customWidth="1"/>
    <col min="7944" max="7944" width="11.28515625" bestFit="1" customWidth="1"/>
    <col min="7945" max="7945" width="10" bestFit="1" customWidth="1"/>
    <col min="7946" max="7946" width="22.7109375" customWidth="1"/>
    <col min="8196" max="8196" width="25.85546875" customWidth="1"/>
    <col min="8197" max="8197" width="20.140625" customWidth="1"/>
    <col min="8198" max="8198" width="13.5703125" bestFit="1" customWidth="1"/>
    <col min="8199" max="8199" width="10" bestFit="1" customWidth="1"/>
    <col min="8200" max="8200" width="11.28515625" bestFit="1" customWidth="1"/>
    <col min="8201" max="8201" width="10" bestFit="1" customWidth="1"/>
    <col min="8202" max="8202" width="22.7109375" customWidth="1"/>
    <col min="8452" max="8452" width="25.85546875" customWidth="1"/>
    <col min="8453" max="8453" width="20.140625" customWidth="1"/>
    <col min="8454" max="8454" width="13.5703125" bestFit="1" customWidth="1"/>
    <col min="8455" max="8455" width="10" bestFit="1" customWidth="1"/>
    <col min="8456" max="8456" width="11.28515625" bestFit="1" customWidth="1"/>
    <col min="8457" max="8457" width="10" bestFit="1" customWidth="1"/>
    <col min="8458" max="8458" width="22.7109375" customWidth="1"/>
    <col min="8708" max="8708" width="25.85546875" customWidth="1"/>
    <col min="8709" max="8709" width="20.140625" customWidth="1"/>
    <col min="8710" max="8710" width="13.5703125" bestFit="1" customWidth="1"/>
    <col min="8711" max="8711" width="10" bestFit="1" customWidth="1"/>
    <col min="8712" max="8712" width="11.28515625" bestFit="1" customWidth="1"/>
    <col min="8713" max="8713" width="10" bestFit="1" customWidth="1"/>
    <col min="8714" max="8714" width="22.7109375" customWidth="1"/>
    <col min="8964" max="8964" width="25.85546875" customWidth="1"/>
    <col min="8965" max="8965" width="20.140625" customWidth="1"/>
    <col min="8966" max="8966" width="13.5703125" bestFit="1" customWidth="1"/>
    <col min="8967" max="8967" width="10" bestFit="1" customWidth="1"/>
    <col min="8968" max="8968" width="11.28515625" bestFit="1" customWidth="1"/>
    <col min="8969" max="8969" width="10" bestFit="1" customWidth="1"/>
    <col min="8970" max="8970" width="22.7109375" customWidth="1"/>
    <col min="9220" max="9220" width="25.85546875" customWidth="1"/>
    <col min="9221" max="9221" width="20.140625" customWidth="1"/>
    <col min="9222" max="9222" width="13.5703125" bestFit="1" customWidth="1"/>
    <col min="9223" max="9223" width="10" bestFit="1" customWidth="1"/>
    <col min="9224" max="9224" width="11.28515625" bestFit="1" customWidth="1"/>
    <col min="9225" max="9225" width="10" bestFit="1" customWidth="1"/>
    <col min="9226" max="9226" width="22.7109375" customWidth="1"/>
    <col min="9476" max="9476" width="25.85546875" customWidth="1"/>
    <col min="9477" max="9477" width="20.140625" customWidth="1"/>
    <col min="9478" max="9478" width="13.5703125" bestFit="1" customWidth="1"/>
    <col min="9479" max="9479" width="10" bestFit="1" customWidth="1"/>
    <col min="9480" max="9480" width="11.28515625" bestFit="1" customWidth="1"/>
    <col min="9481" max="9481" width="10" bestFit="1" customWidth="1"/>
    <col min="9482" max="9482" width="22.7109375" customWidth="1"/>
    <col min="9732" max="9732" width="25.85546875" customWidth="1"/>
    <col min="9733" max="9733" width="20.140625" customWidth="1"/>
    <col min="9734" max="9734" width="13.5703125" bestFit="1" customWidth="1"/>
    <col min="9735" max="9735" width="10" bestFit="1" customWidth="1"/>
    <col min="9736" max="9736" width="11.28515625" bestFit="1" customWidth="1"/>
    <col min="9737" max="9737" width="10" bestFit="1" customWidth="1"/>
    <col min="9738" max="9738" width="22.7109375" customWidth="1"/>
    <col min="9988" max="9988" width="25.85546875" customWidth="1"/>
    <col min="9989" max="9989" width="20.140625" customWidth="1"/>
    <col min="9990" max="9990" width="13.5703125" bestFit="1" customWidth="1"/>
    <col min="9991" max="9991" width="10" bestFit="1" customWidth="1"/>
    <col min="9992" max="9992" width="11.28515625" bestFit="1" customWidth="1"/>
    <col min="9993" max="9993" width="10" bestFit="1" customWidth="1"/>
    <col min="9994" max="9994" width="22.7109375" customWidth="1"/>
    <col min="10244" max="10244" width="25.85546875" customWidth="1"/>
    <col min="10245" max="10245" width="20.140625" customWidth="1"/>
    <col min="10246" max="10246" width="13.5703125" bestFit="1" customWidth="1"/>
    <col min="10247" max="10247" width="10" bestFit="1" customWidth="1"/>
    <col min="10248" max="10248" width="11.28515625" bestFit="1" customWidth="1"/>
    <col min="10249" max="10249" width="10" bestFit="1" customWidth="1"/>
    <col min="10250" max="10250" width="22.7109375" customWidth="1"/>
    <col min="10500" max="10500" width="25.85546875" customWidth="1"/>
    <col min="10501" max="10501" width="20.140625" customWidth="1"/>
    <col min="10502" max="10502" width="13.5703125" bestFit="1" customWidth="1"/>
    <col min="10503" max="10503" width="10" bestFit="1" customWidth="1"/>
    <col min="10504" max="10504" width="11.28515625" bestFit="1" customWidth="1"/>
    <col min="10505" max="10505" width="10" bestFit="1" customWidth="1"/>
    <col min="10506" max="10506" width="22.7109375" customWidth="1"/>
    <col min="10756" max="10756" width="25.85546875" customWidth="1"/>
    <col min="10757" max="10757" width="20.140625" customWidth="1"/>
    <col min="10758" max="10758" width="13.5703125" bestFit="1" customWidth="1"/>
    <col min="10759" max="10759" width="10" bestFit="1" customWidth="1"/>
    <col min="10760" max="10760" width="11.28515625" bestFit="1" customWidth="1"/>
    <col min="10761" max="10761" width="10" bestFit="1" customWidth="1"/>
    <col min="10762" max="10762" width="22.7109375" customWidth="1"/>
    <col min="11012" max="11012" width="25.85546875" customWidth="1"/>
    <col min="11013" max="11013" width="20.140625" customWidth="1"/>
    <col min="11014" max="11014" width="13.5703125" bestFit="1" customWidth="1"/>
    <col min="11015" max="11015" width="10" bestFit="1" customWidth="1"/>
    <col min="11016" max="11016" width="11.28515625" bestFit="1" customWidth="1"/>
    <col min="11017" max="11017" width="10" bestFit="1" customWidth="1"/>
    <col min="11018" max="11018" width="22.7109375" customWidth="1"/>
    <col min="11268" max="11268" width="25.85546875" customWidth="1"/>
    <col min="11269" max="11269" width="20.140625" customWidth="1"/>
    <col min="11270" max="11270" width="13.5703125" bestFit="1" customWidth="1"/>
    <col min="11271" max="11271" width="10" bestFit="1" customWidth="1"/>
    <col min="11272" max="11272" width="11.28515625" bestFit="1" customWidth="1"/>
    <col min="11273" max="11273" width="10" bestFit="1" customWidth="1"/>
    <col min="11274" max="11274" width="22.7109375" customWidth="1"/>
    <col min="11524" max="11524" width="25.85546875" customWidth="1"/>
    <col min="11525" max="11525" width="20.140625" customWidth="1"/>
    <col min="11526" max="11526" width="13.5703125" bestFit="1" customWidth="1"/>
    <col min="11527" max="11527" width="10" bestFit="1" customWidth="1"/>
    <col min="11528" max="11528" width="11.28515625" bestFit="1" customWidth="1"/>
    <col min="11529" max="11529" width="10" bestFit="1" customWidth="1"/>
    <col min="11530" max="11530" width="22.7109375" customWidth="1"/>
    <col min="11780" max="11780" width="25.85546875" customWidth="1"/>
    <col min="11781" max="11781" width="20.140625" customWidth="1"/>
    <col min="11782" max="11782" width="13.5703125" bestFit="1" customWidth="1"/>
    <col min="11783" max="11783" width="10" bestFit="1" customWidth="1"/>
    <col min="11784" max="11784" width="11.28515625" bestFit="1" customWidth="1"/>
    <col min="11785" max="11785" width="10" bestFit="1" customWidth="1"/>
    <col min="11786" max="11786" width="22.7109375" customWidth="1"/>
    <col min="12036" max="12036" width="25.85546875" customWidth="1"/>
    <col min="12037" max="12037" width="20.140625" customWidth="1"/>
    <col min="12038" max="12038" width="13.5703125" bestFit="1" customWidth="1"/>
    <col min="12039" max="12039" width="10" bestFit="1" customWidth="1"/>
    <col min="12040" max="12040" width="11.28515625" bestFit="1" customWidth="1"/>
    <col min="12041" max="12041" width="10" bestFit="1" customWidth="1"/>
    <col min="12042" max="12042" width="22.7109375" customWidth="1"/>
    <col min="12292" max="12292" width="25.85546875" customWidth="1"/>
    <col min="12293" max="12293" width="20.140625" customWidth="1"/>
    <col min="12294" max="12294" width="13.5703125" bestFit="1" customWidth="1"/>
    <col min="12295" max="12295" width="10" bestFit="1" customWidth="1"/>
    <col min="12296" max="12296" width="11.28515625" bestFit="1" customWidth="1"/>
    <col min="12297" max="12297" width="10" bestFit="1" customWidth="1"/>
    <col min="12298" max="12298" width="22.7109375" customWidth="1"/>
    <col min="12548" max="12548" width="25.85546875" customWidth="1"/>
    <col min="12549" max="12549" width="20.140625" customWidth="1"/>
    <col min="12550" max="12550" width="13.5703125" bestFit="1" customWidth="1"/>
    <col min="12551" max="12551" width="10" bestFit="1" customWidth="1"/>
    <col min="12552" max="12552" width="11.28515625" bestFit="1" customWidth="1"/>
    <col min="12553" max="12553" width="10" bestFit="1" customWidth="1"/>
    <col min="12554" max="12554" width="22.7109375" customWidth="1"/>
    <col min="12804" max="12804" width="25.85546875" customWidth="1"/>
    <col min="12805" max="12805" width="20.140625" customWidth="1"/>
    <col min="12806" max="12806" width="13.5703125" bestFit="1" customWidth="1"/>
    <col min="12807" max="12807" width="10" bestFit="1" customWidth="1"/>
    <col min="12808" max="12808" width="11.28515625" bestFit="1" customWidth="1"/>
    <col min="12809" max="12809" width="10" bestFit="1" customWidth="1"/>
    <col min="12810" max="12810" width="22.7109375" customWidth="1"/>
    <col min="13060" max="13060" width="25.85546875" customWidth="1"/>
    <col min="13061" max="13061" width="20.140625" customWidth="1"/>
    <col min="13062" max="13062" width="13.5703125" bestFit="1" customWidth="1"/>
    <col min="13063" max="13063" width="10" bestFit="1" customWidth="1"/>
    <col min="13064" max="13064" width="11.28515625" bestFit="1" customWidth="1"/>
    <col min="13065" max="13065" width="10" bestFit="1" customWidth="1"/>
    <col min="13066" max="13066" width="22.7109375" customWidth="1"/>
    <col min="13316" max="13316" width="25.85546875" customWidth="1"/>
    <col min="13317" max="13317" width="20.140625" customWidth="1"/>
    <col min="13318" max="13318" width="13.5703125" bestFit="1" customWidth="1"/>
    <col min="13319" max="13319" width="10" bestFit="1" customWidth="1"/>
    <col min="13320" max="13320" width="11.28515625" bestFit="1" customWidth="1"/>
    <col min="13321" max="13321" width="10" bestFit="1" customWidth="1"/>
    <col min="13322" max="13322" width="22.7109375" customWidth="1"/>
    <col min="13572" max="13572" width="25.85546875" customWidth="1"/>
    <col min="13573" max="13573" width="20.140625" customWidth="1"/>
    <col min="13574" max="13574" width="13.5703125" bestFit="1" customWidth="1"/>
    <col min="13575" max="13575" width="10" bestFit="1" customWidth="1"/>
    <col min="13576" max="13576" width="11.28515625" bestFit="1" customWidth="1"/>
    <col min="13577" max="13577" width="10" bestFit="1" customWidth="1"/>
    <col min="13578" max="13578" width="22.7109375" customWidth="1"/>
    <col min="13828" max="13828" width="25.85546875" customWidth="1"/>
    <col min="13829" max="13829" width="20.140625" customWidth="1"/>
    <col min="13830" max="13830" width="13.5703125" bestFit="1" customWidth="1"/>
    <col min="13831" max="13831" width="10" bestFit="1" customWidth="1"/>
    <col min="13832" max="13832" width="11.28515625" bestFit="1" customWidth="1"/>
    <col min="13833" max="13833" width="10" bestFit="1" customWidth="1"/>
    <col min="13834" max="13834" width="22.7109375" customWidth="1"/>
    <col min="14084" max="14084" width="25.85546875" customWidth="1"/>
    <col min="14085" max="14085" width="20.140625" customWidth="1"/>
    <col min="14086" max="14086" width="13.5703125" bestFit="1" customWidth="1"/>
    <col min="14087" max="14087" width="10" bestFit="1" customWidth="1"/>
    <col min="14088" max="14088" width="11.28515625" bestFit="1" customWidth="1"/>
    <col min="14089" max="14089" width="10" bestFit="1" customWidth="1"/>
    <col min="14090" max="14090" width="22.7109375" customWidth="1"/>
    <col min="14340" max="14340" width="25.85546875" customWidth="1"/>
    <col min="14341" max="14341" width="20.140625" customWidth="1"/>
    <col min="14342" max="14342" width="13.5703125" bestFit="1" customWidth="1"/>
    <col min="14343" max="14343" width="10" bestFit="1" customWidth="1"/>
    <col min="14344" max="14344" width="11.28515625" bestFit="1" customWidth="1"/>
    <col min="14345" max="14345" width="10" bestFit="1" customWidth="1"/>
    <col min="14346" max="14346" width="22.7109375" customWidth="1"/>
    <col min="14596" max="14596" width="25.85546875" customWidth="1"/>
    <col min="14597" max="14597" width="20.140625" customWidth="1"/>
    <col min="14598" max="14598" width="13.5703125" bestFit="1" customWidth="1"/>
    <col min="14599" max="14599" width="10" bestFit="1" customWidth="1"/>
    <col min="14600" max="14600" width="11.28515625" bestFit="1" customWidth="1"/>
    <col min="14601" max="14601" width="10" bestFit="1" customWidth="1"/>
    <col min="14602" max="14602" width="22.7109375" customWidth="1"/>
    <col min="14852" max="14852" width="25.85546875" customWidth="1"/>
    <col min="14853" max="14853" width="20.140625" customWidth="1"/>
    <col min="14854" max="14854" width="13.5703125" bestFit="1" customWidth="1"/>
    <col min="14855" max="14855" width="10" bestFit="1" customWidth="1"/>
    <col min="14856" max="14856" width="11.28515625" bestFit="1" customWidth="1"/>
    <col min="14857" max="14857" width="10" bestFit="1" customWidth="1"/>
    <col min="14858" max="14858" width="22.7109375" customWidth="1"/>
    <col min="15108" max="15108" width="25.85546875" customWidth="1"/>
    <col min="15109" max="15109" width="20.140625" customWidth="1"/>
    <col min="15110" max="15110" width="13.5703125" bestFit="1" customWidth="1"/>
    <col min="15111" max="15111" width="10" bestFit="1" customWidth="1"/>
    <col min="15112" max="15112" width="11.28515625" bestFit="1" customWidth="1"/>
    <col min="15113" max="15113" width="10" bestFit="1" customWidth="1"/>
    <col min="15114" max="15114" width="22.7109375" customWidth="1"/>
    <col min="15364" max="15364" width="25.85546875" customWidth="1"/>
    <col min="15365" max="15365" width="20.140625" customWidth="1"/>
    <col min="15366" max="15366" width="13.5703125" bestFit="1" customWidth="1"/>
    <col min="15367" max="15367" width="10" bestFit="1" customWidth="1"/>
    <col min="15368" max="15368" width="11.28515625" bestFit="1" customWidth="1"/>
    <col min="15369" max="15369" width="10" bestFit="1" customWidth="1"/>
    <col min="15370" max="15370" width="22.7109375" customWidth="1"/>
    <col min="15620" max="15620" width="25.85546875" customWidth="1"/>
    <col min="15621" max="15621" width="20.140625" customWidth="1"/>
    <col min="15622" max="15622" width="13.5703125" bestFit="1" customWidth="1"/>
    <col min="15623" max="15623" width="10" bestFit="1" customWidth="1"/>
    <col min="15624" max="15624" width="11.28515625" bestFit="1" customWidth="1"/>
    <col min="15625" max="15625" width="10" bestFit="1" customWidth="1"/>
    <col min="15626" max="15626" width="22.7109375" customWidth="1"/>
    <col min="15876" max="15876" width="25.85546875" customWidth="1"/>
    <col min="15877" max="15877" width="20.140625" customWidth="1"/>
    <col min="15878" max="15878" width="13.5703125" bestFit="1" customWidth="1"/>
    <col min="15879" max="15879" width="10" bestFit="1" customWidth="1"/>
    <col min="15880" max="15880" width="11.28515625" bestFit="1" customWidth="1"/>
    <col min="15881" max="15881" width="10" bestFit="1" customWidth="1"/>
    <col min="15882" max="15882" width="22.7109375" customWidth="1"/>
    <col min="16132" max="16132" width="25.85546875" customWidth="1"/>
    <col min="16133" max="16133" width="20.140625" customWidth="1"/>
    <col min="16134" max="16134" width="13.5703125" bestFit="1" customWidth="1"/>
    <col min="16135" max="16135" width="10" bestFit="1" customWidth="1"/>
    <col min="16136" max="16136" width="11.28515625" bestFit="1" customWidth="1"/>
    <col min="16137" max="16137" width="10" bestFit="1" customWidth="1"/>
    <col min="16138" max="16138" width="22.7109375" customWidth="1"/>
  </cols>
  <sheetData>
    <row r="1" spans="1:9" x14ac:dyDescent="0.25">
      <c r="B1" t="s">
        <v>14</v>
      </c>
      <c r="C1" s="15">
        <v>43100</v>
      </c>
    </row>
    <row r="3" spans="1:9" x14ac:dyDescent="0.25">
      <c r="B3" s="1"/>
      <c r="C3" s="2" t="s">
        <v>0</v>
      </c>
      <c r="D3" s="2" t="s">
        <v>17</v>
      </c>
      <c r="E3" s="2"/>
      <c r="F3" s="2"/>
      <c r="G3" s="2"/>
      <c r="H3" s="2"/>
      <c r="I3" s="2"/>
    </row>
    <row r="4" spans="1:9" ht="60.75" x14ac:dyDescent="0.25">
      <c r="B4" s="1" t="s">
        <v>1</v>
      </c>
      <c r="C4" s="2"/>
      <c r="D4" s="2" t="s">
        <v>2</v>
      </c>
      <c r="E4" s="2" t="s">
        <v>18</v>
      </c>
      <c r="F4" s="2" t="s">
        <v>3</v>
      </c>
      <c r="G4" s="2" t="s">
        <v>19</v>
      </c>
      <c r="H4" s="2" t="s">
        <v>4</v>
      </c>
      <c r="I4" s="2" t="s">
        <v>5</v>
      </c>
    </row>
    <row r="5" spans="1:9" x14ac:dyDescent="0.25">
      <c r="B5" s="1"/>
      <c r="C5" s="2"/>
      <c r="D5" s="2"/>
      <c r="E5" s="2"/>
      <c r="F5" s="2"/>
      <c r="G5" s="2"/>
      <c r="H5" s="2"/>
      <c r="I5" s="2" t="s">
        <v>6</v>
      </c>
    </row>
    <row r="6" spans="1:9" x14ac:dyDescent="0.25">
      <c r="A6" s="11"/>
      <c r="B6" s="14" t="s">
        <v>13</v>
      </c>
      <c r="C6" s="12" t="s">
        <v>15</v>
      </c>
      <c r="D6" s="13">
        <v>44480</v>
      </c>
      <c r="E6" s="13">
        <v>78960.38</v>
      </c>
      <c r="F6" s="3">
        <v>35583.96</v>
      </c>
      <c r="G6" s="3" t="s">
        <v>20</v>
      </c>
      <c r="H6" s="3">
        <f>D6-F6</f>
        <v>8896.0400000000009</v>
      </c>
      <c r="I6" s="13" t="s">
        <v>20</v>
      </c>
    </row>
    <row r="7" spans="1:9" x14ac:dyDescent="0.25">
      <c r="A7" s="11"/>
      <c r="B7" s="14" t="s">
        <v>13</v>
      </c>
      <c r="C7" s="12" t="s">
        <v>16</v>
      </c>
      <c r="D7" s="13">
        <v>3931.2</v>
      </c>
      <c r="E7" s="13">
        <v>6045.75</v>
      </c>
      <c r="F7" s="3">
        <v>2555.2800000000002</v>
      </c>
      <c r="G7" s="3" t="s">
        <v>20</v>
      </c>
      <c r="H7" s="3">
        <f>D7-F7</f>
        <v>1375.9199999999996</v>
      </c>
      <c r="I7" s="13">
        <f>+D7</f>
        <v>3931.2</v>
      </c>
    </row>
    <row r="8" spans="1:9" x14ac:dyDescent="0.25">
      <c r="B8" s="4" t="s">
        <v>10</v>
      </c>
      <c r="C8" s="5"/>
      <c r="D8" s="6">
        <f>SUM(D6:D7)</f>
        <v>48411.199999999997</v>
      </c>
      <c r="E8" s="6">
        <f t="shared" ref="E8:I8" si="0">SUM(E6:E7)</f>
        <v>85006.13</v>
      </c>
      <c r="F8" s="6">
        <f t="shared" si="0"/>
        <v>38139.24</v>
      </c>
      <c r="G8" s="6">
        <f t="shared" si="0"/>
        <v>0</v>
      </c>
      <c r="H8" s="6">
        <f t="shared" si="0"/>
        <v>10271.960000000001</v>
      </c>
      <c r="I8" s="6">
        <f t="shared" si="0"/>
        <v>3931.2</v>
      </c>
    </row>
    <row r="10" spans="1:9" x14ac:dyDescent="0.25">
      <c r="B10" s="5"/>
      <c r="C10" s="5"/>
      <c r="D10" s="5"/>
      <c r="E10" s="5"/>
      <c r="F10" s="5"/>
      <c r="G10" s="5"/>
      <c r="H10" s="5" t="s">
        <v>4</v>
      </c>
      <c r="I10" s="5" t="s">
        <v>7</v>
      </c>
    </row>
    <row r="11" spans="1:9" ht="48.75" x14ac:dyDescent="0.25">
      <c r="B11" s="5" t="s">
        <v>1</v>
      </c>
      <c r="C11" s="5" t="s">
        <v>0</v>
      </c>
      <c r="D11" s="5" t="s">
        <v>2</v>
      </c>
      <c r="E11" s="5" t="s">
        <v>18</v>
      </c>
      <c r="F11" s="5" t="s">
        <v>3</v>
      </c>
      <c r="G11" s="2" t="s">
        <v>19</v>
      </c>
      <c r="H11" s="5"/>
      <c r="I11" s="5" t="s">
        <v>6</v>
      </c>
    </row>
    <row r="12" spans="1:9" x14ac:dyDescent="0.25">
      <c r="B12" s="14" t="s">
        <v>21</v>
      </c>
      <c r="C12" s="12" t="s">
        <v>22</v>
      </c>
      <c r="D12" s="13">
        <v>266833.17</v>
      </c>
      <c r="E12" s="13">
        <v>266833.17</v>
      </c>
      <c r="F12" s="3" t="s">
        <v>20</v>
      </c>
      <c r="G12" s="13">
        <v>266833.17</v>
      </c>
      <c r="H12" s="3" t="s">
        <v>20</v>
      </c>
      <c r="I12" s="13" t="s">
        <v>20</v>
      </c>
    </row>
    <row r="13" spans="1:9" x14ac:dyDescent="0.25">
      <c r="B13" s="14" t="s">
        <v>23</v>
      </c>
      <c r="C13" s="12" t="s">
        <v>11</v>
      </c>
      <c r="D13" s="13">
        <v>38480</v>
      </c>
      <c r="E13" s="13">
        <v>38480</v>
      </c>
      <c r="F13" s="3" t="s">
        <v>20</v>
      </c>
      <c r="G13" s="13">
        <v>38480</v>
      </c>
      <c r="H13" s="3" t="s">
        <v>20</v>
      </c>
      <c r="I13" s="13" t="s">
        <v>20</v>
      </c>
    </row>
    <row r="14" spans="1:9" x14ac:dyDescent="0.25">
      <c r="B14" s="14" t="s">
        <v>24</v>
      </c>
      <c r="C14" s="12" t="s">
        <v>25</v>
      </c>
      <c r="D14" s="13">
        <v>5300</v>
      </c>
      <c r="E14" s="13">
        <v>5300</v>
      </c>
      <c r="F14" s="3" t="s">
        <v>20</v>
      </c>
      <c r="G14" s="13">
        <v>5300</v>
      </c>
      <c r="H14" s="3" t="s">
        <v>20</v>
      </c>
      <c r="I14" s="13" t="s">
        <v>20</v>
      </c>
    </row>
    <row r="15" spans="1:9" x14ac:dyDescent="0.25">
      <c r="B15" s="14" t="s">
        <v>26</v>
      </c>
      <c r="C15" s="12" t="s">
        <v>27</v>
      </c>
      <c r="D15" s="13">
        <v>4670</v>
      </c>
      <c r="E15" s="13">
        <v>4670</v>
      </c>
      <c r="F15" s="3" t="s">
        <v>20</v>
      </c>
      <c r="G15" s="13">
        <v>4670</v>
      </c>
      <c r="H15" s="3" t="s">
        <v>20</v>
      </c>
      <c r="I15" s="13" t="s">
        <v>20</v>
      </c>
    </row>
    <row r="16" spans="1:9" x14ac:dyDescent="0.25">
      <c r="A16" s="11"/>
      <c r="B16" s="14" t="s">
        <v>13</v>
      </c>
      <c r="C16" s="12" t="s">
        <v>12</v>
      </c>
      <c r="D16" s="13">
        <v>61720</v>
      </c>
      <c r="E16" s="13">
        <v>61720</v>
      </c>
      <c r="F16" s="3" t="s">
        <v>20</v>
      </c>
      <c r="G16" s="13">
        <v>61720</v>
      </c>
      <c r="H16" s="3" t="s">
        <v>20</v>
      </c>
      <c r="I16" s="13">
        <v>12240</v>
      </c>
    </row>
    <row r="17" spans="2:9" x14ac:dyDescent="0.25">
      <c r="B17" s="4" t="s">
        <v>8</v>
      </c>
      <c r="C17" s="5"/>
      <c r="D17" s="6">
        <f>SUM(D12:D16)</f>
        <v>377003.17</v>
      </c>
      <c r="E17" s="6">
        <f t="shared" ref="E17:I17" si="1">SUM(E12:E16)</f>
        <v>377003.17</v>
      </c>
      <c r="F17" s="6">
        <f t="shared" si="1"/>
        <v>0</v>
      </c>
      <c r="G17" s="6">
        <f t="shared" si="1"/>
        <v>377003.17</v>
      </c>
      <c r="H17" s="6">
        <f t="shared" si="1"/>
        <v>0</v>
      </c>
      <c r="I17" s="6">
        <f t="shared" si="1"/>
        <v>12240</v>
      </c>
    </row>
    <row r="18" spans="2:9" ht="15.75" x14ac:dyDescent="0.25">
      <c r="B18" s="8"/>
      <c r="C18" s="9"/>
      <c r="D18" s="10"/>
      <c r="E18" s="10"/>
      <c r="F18" s="10"/>
      <c r="G18" s="10"/>
      <c r="H18" s="10"/>
      <c r="I18" s="10"/>
    </row>
    <row r="19" spans="2:9" x14ac:dyDescent="0.25">
      <c r="B19" s="4" t="s">
        <v>9</v>
      </c>
      <c r="C19" s="5"/>
      <c r="D19" s="6">
        <f>+D17+D8</f>
        <v>425414.37</v>
      </c>
      <c r="E19" s="6">
        <f t="shared" ref="E19:I19" si="2">+E17+E8</f>
        <v>462009.3</v>
      </c>
      <c r="F19" s="6">
        <f t="shared" si="2"/>
        <v>38139.24</v>
      </c>
      <c r="G19" s="6">
        <f t="shared" si="2"/>
        <v>377003.17</v>
      </c>
      <c r="H19" s="6">
        <f t="shared" si="2"/>
        <v>10271.960000000001</v>
      </c>
      <c r="I19" s="6">
        <f t="shared" si="2"/>
        <v>16171.2</v>
      </c>
    </row>
    <row r="31" spans="2:9" x14ac:dyDescent="0.25">
      <c r="C31"/>
    </row>
  </sheetData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</vt:lpstr>
      <vt:lpstr>RESUM!Área_de_impresión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2020-02-05T12:23:36Z</dcterms:modified>
</cp:coreProperties>
</file>