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DD0CB38-6573-4493-9FD0-EF6048AAAD62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Resu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F27" i="2"/>
  <c r="D27" i="2"/>
  <c r="E27" i="2"/>
  <c r="G27" i="2"/>
  <c r="H27" i="2"/>
  <c r="C27" i="2"/>
  <c r="D11" i="2"/>
  <c r="E11" i="2"/>
  <c r="F11" i="2"/>
  <c r="G11" i="2"/>
  <c r="H11" i="2"/>
  <c r="F29" i="2" l="1"/>
  <c r="D29" i="2" l="1"/>
  <c r="E29" i="2"/>
  <c r="G29" i="2"/>
  <c r="H29" i="2"/>
  <c r="C29" i="2" l="1"/>
</calcChain>
</file>

<file path=xl/sharedStrings.xml><?xml version="1.0" encoding="utf-8"?>
<sst xmlns="http://schemas.openxmlformats.org/spreadsheetml/2006/main" count="97" uniqueCount="33">
  <si>
    <t>Concepte</t>
  </si>
  <si>
    <t>Entitat</t>
  </si>
  <si>
    <t>Concedit</t>
  </si>
  <si>
    <t>Ingressos</t>
  </si>
  <si>
    <t>A periodificar</t>
  </si>
  <si>
    <t>Pendent de Cobrar</t>
  </si>
  <si>
    <t>Generalitat de Catalunya - Dpt. Treball - SOC</t>
  </si>
  <si>
    <t xml:space="preserve">Total Subvencions </t>
  </si>
  <si>
    <t>FUNDACIÓ CECOT FORMACIÓ</t>
  </si>
  <si>
    <t>Generalitat de Catalunya - Consorci per a la Formació Contínua de Catalunya</t>
  </si>
  <si>
    <t>GENERALITAT ATURATS ÀREES PRIORITÀRIES 2015</t>
  </si>
  <si>
    <t>GENERALITAT ATURATS ÀREES PRIORITÀRIES 2016</t>
  </si>
  <si>
    <t>Import Exercici 2018</t>
  </si>
  <si>
    <t>GARANTIA JUVENIL PROGRAMES INTEGRALS 2016</t>
  </si>
  <si>
    <t>Justificat</t>
  </si>
  <si>
    <t>FORMACIÓ OFERTA TRANSVERSAL 2018</t>
  </si>
  <si>
    <t>FORMACIÓ OFERTA SECTORIAL 2018</t>
  </si>
  <si>
    <t>GENERALITAT ATURATS ÀREES PRIORITÀRIES 2018</t>
  </si>
  <si>
    <t>PROJECTE SINGULARS 2018</t>
  </si>
  <si>
    <t>-</t>
  </si>
  <si>
    <t>Ingressos meritats en exercicis anteriors</t>
  </si>
  <si>
    <t>FORMACIÓ OFERTA SECTORIAL 2017</t>
  </si>
  <si>
    <t>FORMACIÓ OFERTA TRANSVERSAL 2017</t>
  </si>
  <si>
    <t>GARANTIA JUVENIL PROGRAMES INTEGRALS 2015</t>
  </si>
  <si>
    <t>GENERALITAT ATURATS ÀREES PRIORITÀRIES 2017</t>
  </si>
  <si>
    <t xml:space="preserve">  31/12/2019</t>
  </si>
  <si>
    <t>FORMACIÓ OFERTA SECTORIAL 2019</t>
  </si>
  <si>
    <t>FORMACIÓ OFERTA TRANSVERSAL 2019</t>
  </si>
  <si>
    <t>GENERALITAT ATURATS ÀREES PRIORITÀRIES 2019</t>
  </si>
  <si>
    <t>PROGRAMA 30 PLUS</t>
  </si>
  <si>
    <t>CONTRACTE LABORAL PROGRAMA 30 PLUS 2018</t>
  </si>
  <si>
    <t>PROJECTE SINGULARS 2016</t>
  </si>
  <si>
    <t>Total Subvencions rebudes 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</si>
</sst>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1" fontId="3" fillId="0" borderId="0" xfId="0" applyNumberFormat="1" applyFont="1"/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tabSelected="1" zoomScaleNormal="100" workbookViewId="0">
      <selection activeCell="A12" sqref="A12"/>
    </sheetView>
  </sheetViews>
  <sheetFormatPr baseColWidth="10" defaultColWidth="11.42578125" defaultRowHeight="12.75" x14ac:dyDescent="0.2"/>
  <cols>
    <col min="1" max="1" width="62.85546875" style="10" bestFit="1" customWidth="1"/>
    <col min="2" max="2" width="39.28515625" style="10" bestFit="1" customWidth="1"/>
    <col min="3" max="3" width="21.5703125" style="12" bestFit="1" customWidth="1"/>
    <col min="4" max="4" width="15.42578125" style="12" customWidth="1"/>
    <col min="5" max="5" width="11.28515625" style="12" bestFit="1" customWidth="1"/>
    <col min="6" max="6" width="11.28515625" style="12" customWidth="1"/>
    <col min="7" max="7" width="11.42578125" style="12" bestFit="1" customWidth="1"/>
    <col min="8" max="8" width="15.85546875" style="12" bestFit="1" customWidth="1"/>
    <col min="9" max="258" width="11.42578125" style="10"/>
    <col min="259" max="259" width="41.85546875" style="10" customWidth="1"/>
    <col min="260" max="260" width="27.5703125" style="10" customWidth="1"/>
    <col min="261" max="262" width="11.28515625" style="10" bestFit="1" customWidth="1"/>
    <col min="263" max="263" width="11.85546875" style="10" bestFit="1" customWidth="1"/>
    <col min="264" max="264" width="15.42578125" style="10" bestFit="1" customWidth="1"/>
    <col min="265" max="514" width="11.42578125" style="10"/>
    <col min="515" max="515" width="41.85546875" style="10" customWidth="1"/>
    <col min="516" max="516" width="27.5703125" style="10" customWidth="1"/>
    <col min="517" max="518" width="11.28515625" style="10" bestFit="1" customWidth="1"/>
    <col min="519" max="519" width="11.85546875" style="10" bestFit="1" customWidth="1"/>
    <col min="520" max="520" width="15.42578125" style="10" bestFit="1" customWidth="1"/>
    <col min="521" max="770" width="11.42578125" style="10"/>
    <col min="771" max="771" width="41.85546875" style="10" customWidth="1"/>
    <col min="772" max="772" width="27.5703125" style="10" customWidth="1"/>
    <col min="773" max="774" width="11.28515625" style="10" bestFit="1" customWidth="1"/>
    <col min="775" max="775" width="11.85546875" style="10" bestFit="1" customWidth="1"/>
    <col min="776" max="776" width="15.42578125" style="10" bestFit="1" customWidth="1"/>
    <col min="777" max="1026" width="11.42578125" style="10"/>
    <col min="1027" max="1027" width="41.85546875" style="10" customWidth="1"/>
    <col min="1028" max="1028" width="27.5703125" style="10" customWidth="1"/>
    <col min="1029" max="1030" width="11.28515625" style="10" bestFit="1" customWidth="1"/>
    <col min="1031" max="1031" width="11.85546875" style="10" bestFit="1" customWidth="1"/>
    <col min="1032" max="1032" width="15.42578125" style="10" bestFit="1" customWidth="1"/>
    <col min="1033" max="1282" width="11.42578125" style="10"/>
    <col min="1283" max="1283" width="41.85546875" style="10" customWidth="1"/>
    <col min="1284" max="1284" width="27.5703125" style="10" customWidth="1"/>
    <col min="1285" max="1286" width="11.28515625" style="10" bestFit="1" customWidth="1"/>
    <col min="1287" max="1287" width="11.85546875" style="10" bestFit="1" customWidth="1"/>
    <col min="1288" max="1288" width="15.42578125" style="10" bestFit="1" customWidth="1"/>
    <col min="1289" max="1538" width="11.42578125" style="10"/>
    <col min="1539" max="1539" width="41.85546875" style="10" customWidth="1"/>
    <col min="1540" max="1540" width="27.5703125" style="10" customWidth="1"/>
    <col min="1541" max="1542" width="11.28515625" style="10" bestFit="1" customWidth="1"/>
    <col min="1543" max="1543" width="11.85546875" style="10" bestFit="1" customWidth="1"/>
    <col min="1544" max="1544" width="15.42578125" style="10" bestFit="1" customWidth="1"/>
    <col min="1545" max="1794" width="11.42578125" style="10"/>
    <col min="1795" max="1795" width="41.85546875" style="10" customWidth="1"/>
    <col min="1796" max="1796" width="27.5703125" style="10" customWidth="1"/>
    <col min="1797" max="1798" width="11.28515625" style="10" bestFit="1" customWidth="1"/>
    <col min="1799" max="1799" width="11.85546875" style="10" bestFit="1" customWidth="1"/>
    <col min="1800" max="1800" width="15.42578125" style="10" bestFit="1" customWidth="1"/>
    <col min="1801" max="2050" width="11.42578125" style="10"/>
    <col min="2051" max="2051" width="41.85546875" style="10" customWidth="1"/>
    <col min="2052" max="2052" width="27.5703125" style="10" customWidth="1"/>
    <col min="2053" max="2054" width="11.28515625" style="10" bestFit="1" customWidth="1"/>
    <col min="2055" max="2055" width="11.85546875" style="10" bestFit="1" customWidth="1"/>
    <col min="2056" max="2056" width="15.42578125" style="10" bestFit="1" customWidth="1"/>
    <col min="2057" max="2306" width="11.42578125" style="10"/>
    <col min="2307" max="2307" width="41.85546875" style="10" customWidth="1"/>
    <col min="2308" max="2308" width="27.5703125" style="10" customWidth="1"/>
    <col min="2309" max="2310" width="11.28515625" style="10" bestFit="1" customWidth="1"/>
    <col min="2311" max="2311" width="11.85546875" style="10" bestFit="1" customWidth="1"/>
    <col min="2312" max="2312" width="15.42578125" style="10" bestFit="1" customWidth="1"/>
    <col min="2313" max="2562" width="11.42578125" style="10"/>
    <col min="2563" max="2563" width="41.85546875" style="10" customWidth="1"/>
    <col min="2564" max="2564" width="27.5703125" style="10" customWidth="1"/>
    <col min="2565" max="2566" width="11.28515625" style="10" bestFit="1" customWidth="1"/>
    <col min="2567" max="2567" width="11.85546875" style="10" bestFit="1" customWidth="1"/>
    <col min="2568" max="2568" width="15.42578125" style="10" bestFit="1" customWidth="1"/>
    <col min="2569" max="2818" width="11.42578125" style="10"/>
    <col min="2819" max="2819" width="41.85546875" style="10" customWidth="1"/>
    <col min="2820" max="2820" width="27.5703125" style="10" customWidth="1"/>
    <col min="2821" max="2822" width="11.28515625" style="10" bestFit="1" customWidth="1"/>
    <col min="2823" max="2823" width="11.85546875" style="10" bestFit="1" customWidth="1"/>
    <col min="2824" max="2824" width="15.42578125" style="10" bestFit="1" customWidth="1"/>
    <col min="2825" max="3074" width="11.42578125" style="10"/>
    <col min="3075" max="3075" width="41.85546875" style="10" customWidth="1"/>
    <col min="3076" max="3076" width="27.5703125" style="10" customWidth="1"/>
    <col min="3077" max="3078" width="11.28515625" style="10" bestFit="1" customWidth="1"/>
    <col min="3079" max="3079" width="11.85546875" style="10" bestFit="1" customWidth="1"/>
    <col min="3080" max="3080" width="15.42578125" style="10" bestFit="1" customWidth="1"/>
    <col min="3081" max="3330" width="11.42578125" style="10"/>
    <col min="3331" max="3331" width="41.85546875" style="10" customWidth="1"/>
    <col min="3332" max="3332" width="27.5703125" style="10" customWidth="1"/>
    <col min="3333" max="3334" width="11.28515625" style="10" bestFit="1" customWidth="1"/>
    <col min="3335" max="3335" width="11.85546875" style="10" bestFit="1" customWidth="1"/>
    <col min="3336" max="3336" width="15.42578125" style="10" bestFit="1" customWidth="1"/>
    <col min="3337" max="3586" width="11.42578125" style="10"/>
    <col min="3587" max="3587" width="41.85546875" style="10" customWidth="1"/>
    <col min="3588" max="3588" width="27.5703125" style="10" customWidth="1"/>
    <col min="3589" max="3590" width="11.28515625" style="10" bestFit="1" customWidth="1"/>
    <col min="3591" max="3591" width="11.85546875" style="10" bestFit="1" customWidth="1"/>
    <col min="3592" max="3592" width="15.42578125" style="10" bestFit="1" customWidth="1"/>
    <col min="3593" max="3842" width="11.42578125" style="10"/>
    <col min="3843" max="3843" width="41.85546875" style="10" customWidth="1"/>
    <col min="3844" max="3844" width="27.5703125" style="10" customWidth="1"/>
    <col min="3845" max="3846" width="11.28515625" style="10" bestFit="1" customWidth="1"/>
    <col min="3847" max="3847" width="11.85546875" style="10" bestFit="1" customWidth="1"/>
    <col min="3848" max="3848" width="15.42578125" style="10" bestFit="1" customWidth="1"/>
    <col min="3849" max="4098" width="11.42578125" style="10"/>
    <col min="4099" max="4099" width="41.85546875" style="10" customWidth="1"/>
    <col min="4100" max="4100" width="27.5703125" style="10" customWidth="1"/>
    <col min="4101" max="4102" width="11.28515625" style="10" bestFit="1" customWidth="1"/>
    <col min="4103" max="4103" width="11.85546875" style="10" bestFit="1" customWidth="1"/>
    <col min="4104" max="4104" width="15.42578125" style="10" bestFit="1" customWidth="1"/>
    <col min="4105" max="4354" width="11.42578125" style="10"/>
    <col min="4355" max="4355" width="41.85546875" style="10" customWidth="1"/>
    <col min="4356" max="4356" width="27.5703125" style="10" customWidth="1"/>
    <col min="4357" max="4358" width="11.28515625" style="10" bestFit="1" customWidth="1"/>
    <col min="4359" max="4359" width="11.85546875" style="10" bestFit="1" customWidth="1"/>
    <col min="4360" max="4360" width="15.42578125" style="10" bestFit="1" customWidth="1"/>
    <col min="4361" max="4610" width="11.42578125" style="10"/>
    <col min="4611" max="4611" width="41.85546875" style="10" customWidth="1"/>
    <col min="4612" max="4612" width="27.5703125" style="10" customWidth="1"/>
    <col min="4613" max="4614" width="11.28515625" style="10" bestFit="1" customWidth="1"/>
    <col min="4615" max="4615" width="11.85546875" style="10" bestFit="1" customWidth="1"/>
    <col min="4616" max="4616" width="15.42578125" style="10" bestFit="1" customWidth="1"/>
    <col min="4617" max="4866" width="11.42578125" style="10"/>
    <col min="4867" max="4867" width="41.85546875" style="10" customWidth="1"/>
    <col min="4868" max="4868" width="27.5703125" style="10" customWidth="1"/>
    <col min="4869" max="4870" width="11.28515625" style="10" bestFit="1" customWidth="1"/>
    <col min="4871" max="4871" width="11.85546875" style="10" bestFit="1" customWidth="1"/>
    <col min="4872" max="4872" width="15.42578125" style="10" bestFit="1" customWidth="1"/>
    <col min="4873" max="5122" width="11.42578125" style="10"/>
    <col min="5123" max="5123" width="41.85546875" style="10" customWidth="1"/>
    <col min="5124" max="5124" width="27.5703125" style="10" customWidth="1"/>
    <col min="5125" max="5126" width="11.28515625" style="10" bestFit="1" customWidth="1"/>
    <col min="5127" max="5127" width="11.85546875" style="10" bestFit="1" customWidth="1"/>
    <col min="5128" max="5128" width="15.42578125" style="10" bestFit="1" customWidth="1"/>
    <col min="5129" max="5378" width="11.42578125" style="10"/>
    <col min="5379" max="5379" width="41.85546875" style="10" customWidth="1"/>
    <col min="5380" max="5380" width="27.5703125" style="10" customWidth="1"/>
    <col min="5381" max="5382" width="11.28515625" style="10" bestFit="1" customWidth="1"/>
    <col min="5383" max="5383" width="11.85546875" style="10" bestFit="1" customWidth="1"/>
    <col min="5384" max="5384" width="15.42578125" style="10" bestFit="1" customWidth="1"/>
    <col min="5385" max="5634" width="11.42578125" style="10"/>
    <col min="5635" max="5635" width="41.85546875" style="10" customWidth="1"/>
    <col min="5636" max="5636" width="27.5703125" style="10" customWidth="1"/>
    <col min="5637" max="5638" width="11.28515625" style="10" bestFit="1" customWidth="1"/>
    <col min="5639" max="5639" width="11.85546875" style="10" bestFit="1" customWidth="1"/>
    <col min="5640" max="5640" width="15.42578125" style="10" bestFit="1" customWidth="1"/>
    <col min="5641" max="5890" width="11.42578125" style="10"/>
    <col min="5891" max="5891" width="41.85546875" style="10" customWidth="1"/>
    <col min="5892" max="5892" width="27.5703125" style="10" customWidth="1"/>
    <col min="5893" max="5894" width="11.28515625" style="10" bestFit="1" customWidth="1"/>
    <col min="5895" max="5895" width="11.85546875" style="10" bestFit="1" customWidth="1"/>
    <col min="5896" max="5896" width="15.42578125" style="10" bestFit="1" customWidth="1"/>
    <col min="5897" max="6146" width="11.42578125" style="10"/>
    <col min="6147" max="6147" width="41.85546875" style="10" customWidth="1"/>
    <col min="6148" max="6148" width="27.5703125" style="10" customWidth="1"/>
    <col min="6149" max="6150" width="11.28515625" style="10" bestFit="1" customWidth="1"/>
    <col min="6151" max="6151" width="11.85546875" style="10" bestFit="1" customWidth="1"/>
    <col min="6152" max="6152" width="15.42578125" style="10" bestFit="1" customWidth="1"/>
    <col min="6153" max="6402" width="11.42578125" style="10"/>
    <col min="6403" max="6403" width="41.85546875" style="10" customWidth="1"/>
    <col min="6404" max="6404" width="27.5703125" style="10" customWidth="1"/>
    <col min="6405" max="6406" width="11.28515625" style="10" bestFit="1" customWidth="1"/>
    <col min="6407" max="6407" width="11.85546875" style="10" bestFit="1" customWidth="1"/>
    <col min="6408" max="6408" width="15.42578125" style="10" bestFit="1" customWidth="1"/>
    <col min="6409" max="6658" width="11.42578125" style="10"/>
    <col min="6659" max="6659" width="41.85546875" style="10" customWidth="1"/>
    <col min="6660" max="6660" width="27.5703125" style="10" customWidth="1"/>
    <col min="6661" max="6662" width="11.28515625" style="10" bestFit="1" customWidth="1"/>
    <col min="6663" max="6663" width="11.85546875" style="10" bestFit="1" customWidth="1"/>
    <col min="6664" max="6664" width="15.42578125" style="10" bestFit="1" customWidth="1"/>
    <col min="6665" max="6914" width="11.42578125" style="10"/>
    <col min="6915" max="6915" width="41.85546875" style="10" customWidth="1"/>
    <col min="6916" max="6916" width="27.5703125" style="10" customWidth="1"/>
    <col min="6917" max="6918" width="11.28515625" style="10" bestFit="1" customWidth="1"/>
    <col min="6919" max="6919" width="11.85546875" style="10" bestFit="1" customWidth="1"/>
    <col min="6920" max="6920" width="15.42578125" style="10" bestFit="1" customWidth="1"/>
    <col min="6921" max="7170" width="11.42578125" style="10"/>
    <col min="7171" max="7171" width="41.85546875" style="10" customWidth="1"/>
    <col min="7172" max="7172" width="27.5703125" style="10" customWidth="1"/>
    <col min="7173" max="7174" width="11.28515625" style="10" bestFit="1" customWidth="1"/>
    <col min="7175" max="7175" width="11.85546875" style="10" bestFit="1" customWidth="1"/>
    <col min="7176" max="7176" width="15.42578125" style="10" bestFit="1" customWidth="1"/>
    <col min="7177" max="7426" width="11.42578125" style="10"/>
    <col min="7427" max="7427" width="41.85546875" style="10" customWidth="1"/>
    <col min="7428" max="7428" width="27.5703125" style="10" customWidth="1"/>
    <col min="7429" max="7430" width="11.28515625" style="10" bestFit="1" customWidth="1"/>
    <col min="7431" max="7431" width="11.85546875" style="10" bestFit="1" customWidth="1"/>
    <col min="7432" max="7432" width="15.42578125" style="10" bestFit="1" customWidth="1"/>
    <col min="7433" max="7682" width="11.42578125" style="10"/>
    <col min="7683" max="7683" width="41.85546875" style="10" customWidth="1"/>
    <col min="7684" max="7684" width="27.5703125" style="10" customWidth="1"/>
    <col min="7685" max="7686" width="11.28515625" style="10" bestFit="1" customWidth="1"/>
    <col min="7687" max="7687" width="11.85546875" style="10" bestFit="1" customWidth="1"/>
    <col min="7688" max="7688" width="15.42578125" style="10" bestFit="1" customWidth="1"/>
    <col min="7689" max="7938" width="11.42578125" style="10"/>
    <col min="7939" max="7939" width="41.85546875" style="10" customWidth="1"/>
    <col min="7940" max="7940" width="27.5703125" style="10" customWidth="1"/>
    <col min="7941" max="7942" width="11.28515625" style="10" bestFit="1" customWidth="1"/>
    <col min="7943" max="7943" width="11.85546875" style="10" bestFit="1" customWidth="1"/>
    <col min="7944" max="7944" width="15.42578125" style="10" bestFit="1" customWidth="1"/>
    <col min="7945" max="8194" width="11.42578125" style="10"/>
    <col min="8195" max="8195" width="41.85546875" style="10" customWidth="1"/>
    <col min="8196" max="8196" width="27.5703125" style="10" customWidth="1"/>
    <col min="8197" max="8198" width="11.28515625" style="10" bestFit="1" customWidth="1"/>
    <col min="8199" max="8199" width="11.85546875" style="10" bestFit="1" customWidth="1"/>
    <col min="8200" max="8200" width="15.42578125" style="10" bestFit="1" customWidth="1"/>
    <col min="8201" max="8450" width="11.42578125" style="10"/>
    <col min="8451" max="8451" width="41.85546875" style="10" customWidth="1"/>
    <col min="8452" max="8452" width="27.5703125" style="10" customWidth="1"/>
    <col min="8453" max="8454" width="11.28515625" style="10" bestFit="1" customWidth="1"/>
    <col min="8455" max="8455" width="11.85546875" style="10" bestFit="1" customWidth="1"/>
    <col min="8456" max="8456" width="15.42578125" style="10" bestFit="1" customWidth="1"/>
    <col min="8457" max="8706" width="11.42578125" style="10"/>
    <col min="8707" max="8707" width="41.85546875" style="10" customWidth="1"/>
    <col min="8708" max="8708" width="27.5703125" style="10" customWidth="1"/>
    <col min="8709" max="8710" width="11.28515625" style="10" bestFit="1" customWidth="1"/>
    <col min="8711" max="8711" width="11.85546875" style="10" bestFit="1" customWidth="1"/>
    <col min="8712" max="8712" width="15.42578125" style="10" bestFit="1" customWidth="1"/>
    <col min="8713" max="8962" width="11.42578125" style="10"/>
    <col min="8963" max="8963" width="41.85546875" style="10" customWidth="1"/>
    <col min="8964" max="8964" width="27.5703125" style="10" customWidth="1"/>
    <col min="8965" max="8966" width="11.28515625" style="10" bestFit="1" customWidth="1"/>
    <col min="8967" max="8967" width="11.85546875" style="10" bestFit="1" customWidth="1"/>
    <col min="8968" max="8968" width="15.42578125" style="10" bestFit="1" customWidth="1"/>
    <col min="8969" max="9218" width="11.42578125" style="10"/>
    <col min="9219" max="9219" width="41.85546875" style="10" customWidth="1"/>
    <col min="9220" max="9220" width="27.5703125" style="10" customWidth="1"/>
    <col min="9221" max="9222" width="11.28515625" style="10" bestFit="1" customWidth="1"/>
    <col min="9223" max="9223" width="11.85546875" style="10" bestFit="1" customWidth="1"/>
    <col min="9224" max="9224" width="15.42578125" style="10" bestFit="1" customWidth="1"/>
    <col min="9225" max="9474" width="11.42578125" style="10"/>
    <col min="9475" max="9475" width="41.85546875" style="10" customWidth="1"/>
    <col min="9476" max="9476" width="27.5703125" style="10" customWidth="1"/>
    <col min="9477" max="9478" width="11.28515625" style="10" bestFit="1" customWidth="1"/>
    <col min="9479" max="9479" width="11.85546875" style="10" bestFit="1" customWidth="1"/>
    <col min="9480" max="9480" width="15.42578125" style="10" bestFit="1" customWidth="1"/>
    <col min="9481" max="9730" width="11.42578125" style="10"/>
    <col min="9731" max="9731" width="41.85546875" style="10" customWidth="1"/>
    <col min="9732" max="9732" width="27.5703125" style="10" customWidth="1"/>
    <col min="9733" max="9734" width="11.28515625" style="10" bestFit="1" customWidth="1"/>
    <col min="9735" max="9735" width="11.85546875" style="10" bestFit="1" customWidth="1"/>
    <col min="9736" max="9736" width="15.42578125" style="10" bestFit="1" customWidth="1"/>
    <col min="9737" max="9986" width="11.42578125" style="10"/>
    <col min="9987" max="9987" width="41.85546875" style="10" customWidth="1"/>
    <col min="9988" max="9988" width="27.5703125" style="10" customWidth="1"/>
    <col min="9989" max="9990" width="11.28515625" style="10" bestFit="1" customWidth="1"/>
    <col min="9991" max="9991" width="11.85546875" style="10" bestFit="1" customWidth="1"/>
    <col min="9992" max="9992" width="15.42578125" style="10" bestFit="1" customWidth="1"/>
    <col min="9993" max="10242" width="11.42578125" style="10"/>
    <col min="10243" max="10243" width="41.85546875" style="10" customWidth="1"/>
    <col min="10244" max="10244" width="27.5703125" style="10" customWidth="1"/>
    <col min="10245" max="10246" width="11.28515625" style="10" bestFit="1" customWidth="1"/>
    <col min="10247" max="10247" width="11.85546875" style="10" bestFit="1" customWidth="1"/>
    <col min="10248" max="10248" width="15.42578125" style="10" bestFit="1" customWidth="1"/>
    <col min="10249" max="10498" width="11.42578125" style="10"/>
    <col min="10499" max="10499" width="41.85546875" style="10" customWidth="1"/>
    <col min="10500" max="10500" width="27.5703125" style="10" customWidth="1"/>
    <col min="10501" max="10502" width="11.28515625" style="10" bestFit="1" customWidth="1"/>
    <col min="10503" max="10503" width="11.85546875" style="10" bestFit="1" customWidth="1"/>
    <col min="10504" max="10504" width="15.42578125" style="10" bestFit="1" customWidth="1"/>
    <col min="10505" max="10754" width="11.42578125" style="10"/>
    <col min="10755" max="10755" width="41.85546875" style="10" customWidth="1"/>
    <col min="10756" max="10756" width="27.5703125" style="10" customWidth="1"/>
    <col min="10757" max="10758" width="11.28515625" style="10" bestFit="1" customWidth="1"/>
    <col min="10759" max="10759" width="11.85546875" style="10" bestFit="1" customWidth="1"/>
    <col min="10760" max="10760" width="15.42578125" style="10" bestFit="1" customWidth="1"/>
    <col min="10761" max="11010" width="11.42578125" style="10"/>
    <col min="11011" max="11011" width="41.85546875" style="10" customWidth="1"/>
    <col min="11012" max="11012" width="27.5703125" style="10" customWidth="1"/>
    <col min="11013" max="11014" width="11.28515625" style="10" bestFit="1" customWidth="1"/>
    <col min="11015" max="11015" width="11.85546875" style="10" bestFit="1" customWidth="1"/>
    <col min="11016" max="11016" width="15.42578125" style="10" bestFit="1" customWidth="1"/>
    <col min="11017" max="11266" width="11.42578125" style="10"/>
    <col min="11267" max="11267" width="41.85546875" style="10" customWidth="1"/>
    <col min="11268" max="11268" width="27.5703125" style="10" customWidth="1"/>
    <col min="11269" max="11270" width="11.28515625" style="10" bestFit="1" customWidth="1"/>
    <col min="11271" max="11271" width="11.85546875" style="10" bestFit="1" customWidth="1"/>
    <col min="11272" max="11272" width="15.42578125" style="10" bestFit="1" customWidth="1"/>
    <col min="11273" max="11522" width="11.42578125" style="10"/>
    <col min="11523" max="11523" width="41.85546875" style="10" customWidth="1"/>
    <col min="11524" max="11524" width="27.5703125" style="10" customWidth="1"/>
    <col min="11525" max="11526" width="11.28515625" style="10" bestFit="1" customWidth="1"/>
    <col min="11527" max="11527" width="11.85546875" style="10" bestFit="1" customWidth="1"/>
    <col min="11528" max="11528" width="15.42578125" style="10" bestFit="1" customWidth="1"/>
    <col min="11529" max="11778" width="11.42578125" style="10"/>
    <col min="11779" max="11779" width="41.85546875" style="10" customWidth="1"/>
    <col min="11780" max="11780" width="27.5703125" style="10" customWidth="1"/>
    <col min="11781" max="11782" width="11.28515625" style="10" bestFit="1" customWidth="1"/>
    <col min="11783" max="11783" width="11.85546875" style="10" bestFit="1" customWidth="1"/>
    <col min="11784" max="11784" width="15.42578125" style="10" bestFit="1" customWidth="1"/>
    <col min="11785" max="12034" width="11.42578125" style="10"/>
    <col min="12035" max="12035" width="41.85546875" style="10" customWidth="1"/>
    <col min="12036" max="12036" width="27.5703125" style="10" customWidth="1"/>
    <col min="12037" max="12038" width="11.28515625" style="10" bestFit="1" customWidth="1"/>
    <col min="12039" max="12039" width="11.85546875" style="10" bestFit="1" customWidth="1"/>
    <col min="12040" max="12040" width="15.42578125" style="10" bestFit="1" customWidth="1"/>
    <col min="12041" max="12290" width="11.42578125" style="10"/>
    <col min="12291" max="12291" width="41.85546875" style="10" customWidth="1"/>
    <col min="12292" max="12292" width="27.5703125" style="10" customWidth="1"/>
    <col min="12293" max="12294" width="11.28515625" style="10" bestFit="1" customWidth="1"/>
    <col min="12295" max="12295" width="11.85546875" style="10" bestFit="1" customWidth="1"/>
    <col min="12296" max="12296" width="15.42578125" style="10" bestFit="1" customWidth="1"/>
    <col min="12297" max="12546" width="11.42578125" style="10"/>
    <col min="12547" max="12547" width="41.85546875" style="10" customWidth="1"/>
    <col min="12548" max="12548" width="27.5703125" style="10" customWidth="1"/>
    <col min="12549" max="12550" width="11.28515625" style="10" bestFit="1" customWidth="1"/>
    <col min="12551" max="12551" width="11.85546875" style="10" bestFit="1" customWidth="1"/>
    <col min="12552" max="12552" width="15.42578125" style="10" bestFit="1" customWidth="1"/>
    <col min="12553" max="12802" width="11.42578125" style="10"/>
    <col min="12803" max="12803" width="41.85546875" style="10" customWidth="1"/>
    <col min="12804" max="12804" width="27.5703125" style="10" customWidth="1"/>
    <col min="12805" max="12806" width="11.28515625" style="10" bestFit="1" customWidth="1"/>
    <col min="12807" max="12807" width="11.85546875" style="10" bestFit="1" customWidth="1"/>
    <col min="12808" max="12808" width="15.42578125" style="10" bestFit="1" customWidth="1"/>
    <col min="12809" max="13058" width="11.42578125" style="10"/>
    <col min="13059" max="13059" width="41.85546875" style="10" customWidth="1"/>
    <col min="13060" max="13060" width="27.5703125" style="10" customWidth="1"/>
    <col min="13061" max="13062" width="11.28515625" style="10" bestFit="1" customWidth="1"/>
    <col min="13063" max="13063" width="11.85546875" style="10" bestFit="1" customWidth="1"/>
    <col min="13064" max="13064" width="15.42578125" style="10" bestFit="1" customWidth="1"/>
    <col min="13065" max="13314" width="11.42578125" style="10"/>
    <col min="13315" max="13315" width="41.85546875" style="10" customWidth="1"/>
    <col min="13316" max="13316" width="27.5703125" style="10" customWidth="1"/>
    <col min="13317" max="13318" width="11.28515625" style="10" bestFit="1" customWidth="1"/>
    <col min="13319" max="13319" width="11.85546875" style="10" bestFit="1" customWidth="1"/>
    <col min="13320" max="13320" width="15.42578125" style="10" bestFit="1" customWidth="1"/>
    <col min="13321" max="13570" width="11.42578125" style="10"/>
    <col min="13571" max="13571" width="41.85546875" style="10" customWidth="1"/>
    <col min="13572" max="13572" width="27.5703125" style="10" customWidth="1"/>
    <col min="13573" max="13574" width="11.28515625" style="10" bestFit="1" customWidth="1"/>
    <col min="13575" max="13575" width="11.85546875" style="10" bestFit="1" customWidth="1"/>
    <col min="13576" max="13576" width="15.42578125" style="10" bestFit="1" customWidth="1"/>
    <col min="13577" max="13826" width="11.42578125" style="10"/>
    <col min="13827" max="13827" width="41.85546875" style="10" customWidth="1"/>
    <col min="13828" max="13828" width="27.5703125" style="10" customWidth="1"/>
    <col min="13829" max="13830" width="11.28515625" style="10" bestFit="1" customWidth="1"/>
    <col min="13831" max="13831" width="11.85546875" style="10" bestFit="1" customWidth="1"/>
    <col min="13832" max="13832" width="15.42578125" style="10" bestFit="1" customWidth="1"/>
    <col min="13833" max="14082" width="11.42578125" style="10"/>
    <col min="14083" max="14083" width="41.85546875" style="10" customWidth="1"/>
    <col min="14084" max="14084" width="27.5703125" style="10" customWidth="1"/>
    <col min="14085" max="14086" width="11.28515625" style="10" bestFit="1" customWidth="1"/>
    <col min="14087" max="14087" width="11.85546875" style="10" bestFit="1" customWidth="1"/>
    <col min="14088" max="14088" width="15.42578125" style="10" bestFit="1" customWidth="1"/>
    <col min="14089" max="14338" width="11.42578125" style="10"/>
    <col min="14339" max="14339" width="41.85546875" style="10" customWidth="1"/>
    <col min="14340" max="14340" width="27.5703125" style="10" customWidth="1"/>
    <col min="14341" max="14342" width="11.28515625" style="10" bestFit="1" customWidth="1"/>
    <col min="14343" max="14343" width="11.85546875" style="10" bestFit="1" customWidth="1"/>
    <col min="14344" max="14344" width="15.42578125" style="10" bestFit="1" customWidth="1"/>
    <col min="14345" max="14594" width="11.42578125" style="10"/>
    <col min="14595" max="14595" width="41.85546875" style="10" customWidth="1"/>
    <col min="14596" max="14596" width="27.5703125" style="10" customWidth="1"/>
    <col min="14597" max="14598" width="11.28515625" style="10" bestFit="1" customWidth="1"/>
    <col min="14599" max="14599" width="11.85546875" style="10" bestFit="1" customWidth="1"/>
    <col min="14600" max="14600" width="15.42578125" style="10" bestFit="1" customWidth="1"/>
    <col min="14601" max="14850" width="11.42578125" style="10"/>
    <col min="14851" max="14851" width="41.85546875" style="10" customWidth="1"/>
    <col min="14852" max="14852" width="27.5703125" style="10" customWidth="1"/>
    <col min="14853" max="14854" width="11.28515625" style="10" bestFit="1" customWidth="1"/>
    <col min="14855" max="14855" width="11.85546875" style="10" bestFit="1" customWidth="1"/>
    <col min="14856" max="14856" width="15.42578125" style="10" bestFit="1" customWidth="1"/>
    <col min="14857" max="15106" width="11.42578125" style="10"/>
    <col min="15107" max="15107" width="41.85546875" style="10" customWidth="1"/>
    <col min="15108" max="15108" width="27.5703125" style="10" customWidth="1"/>
    <col min="15109" max="15110" width="11.28515625" style="10" bestFit="1" customWidth="1"/>
    <col min="15111" max="15111" width="11.85546875" style="10" bestFit="1" customWidth="1"/>
    <col min="15112" max="15112" width="15.42578125" style="10" bestFit="1" customWidth="1"/>
    <col min="15113" max="15362" width="11.42578125" style="10"/>
    <col min="15363" max="15363" width="41.85546875" style="10" customWidth="1"/>
    <col min="15364" max="15364" width="27.5703125" style="10" customWidth="1"/>
    <col min="15365" max="15366" width="11.28515625" style="10" bestFit="1" customWidth="1"/>
    <col min="15367" max="15367" width="11.85546875" style="10" bestFit="1" customWidth="1"/>
    <col min="15368" max="15368" width="15.42578125" style="10" bestFit="1" customWidth="1"/>
    <col min="15369" max="15618" width="11.42578125" style="10"/>
    <col min="15619" max="15619" width="41.85546875" style="10" customWidth="1"/>
    <col min="15620" max="15620" width="27.5703125" style="10" customWidth="1"/>
    <col min="15621" max="15622" width="11.28515625" style="10" bestFit="1" customWidth="1"/>
    <col min="15623" max="15623" width="11.85546875" style="10" bestFit="1" customWidth="1"/>
    <col min="15624" max="15624" width="15.42578125" style="10" bestFit="1" customWidth="1"/>
    <col min="15625" max="15874" width="11.42578125" style="10"/>
    <col min="15875" max="15875" width="41.85546875" style="10" customWidth="1"/>
    <col min="15876" max="15876" width="27.5703125" style="10" customWidth="1"/>
    <col min="15877" max="15878" width="11.28515625" style="10" bestFit="1" customWidth="1"/>
    <col min="15879" max="15879" width="11.85546875" style="10" bestFit="1" customWidth="1"/>
    <col min="15880" max="15880" width="15.42578125" style="10" bestFit="1" customWidth="1"/>
    <col min="15881" max="16130" width="11.42578125" style="10"/>
    <col min="16131" max="16131" width="41.85546875" style="10" customWidth="1"/>
    <col min="16132" max="16132" width="27.5703125" style="10" customWidth="1"/>
    <col min="16133" max="16134" width="11.28515625" style="10" bestFit="1" customWidth="1"/>
    <col min="16135" max="16135" width="11.85546875" style="10" bestFit="1" customWidth="1"/>
    <col min="16136" max="16136" width="15.42578125" style="10" bestFit="1" customWidth="1"/>
    <col min="16137" max="16384" width="11.42578125" style="10"/>
  </cols>
  <sheetData>
    <row r="1" spans="1:8" x14ac:dyDescent="0.2">
      <c r="A1" s="10" t="s">
        <v>8</v>
      </c>
      <c r="B1" s="11" t="s">
        <v>25</v>
      </c>
    </row>
    <row r="3" spans="1:8" x14ac:dyDescent="0.2">
      <c r="A3" s="1"/>
      <c r="B3" s="20" t="s">
        <v>0</v>
      </c>
      <c r="C3" s="21" t="s">
        <v>12</v>
      </c>
      <c r="D3" s="21"/>
      <c r="E3" s="21"/>
      <c r="F3" s="21"/>
      <c r="G3" s="21"/>
      <c r="H3" s="21"/>
    </row>
    <row r="4" spans="1:8" s="13" customFormat="1" ht="51" x14ac:dyDescent="0.2">
      <c r="A4" s="2" t="s">
        <v>1</v>
      </c>
      <c r="B4" s="20"/>
      <c r="C4" s="3" t="s">
        <v>2</v>
      </c>
      <c r="D4" s="3" t="s">
        <v>14</v>
      </c>
      <c r="E4" s="3" t="s">
        <v>3</v>
      </c>
      <c r="F4" s="18" t="s">
        <v>20</v>
      </c>
      <c r="G4" s="3" t="s">
        <v>4</v>
      </c>
      <c r="H4" s="3" t="s">
        <v>5</v>
      </c>
    </row>
    <row r="5" spans="1:8" s="13" customFormat="1" x14ac:dyDescent="0.2">
      <c r="A5" s="15" t="s">
        <v>6</v>
      </c>
      <c r="B5" s="4" t="s">
        <v>17</v>
      </c>
      <c r="C5" s="6">
        <v>695649</v>
      </c>
      <c r="D5" s="6">
        <v>602761.38</v>
      </c>
      <c r="E5" s="5">
        <v>602761.38</v>
      </c>
      <c r="F5" s="5" t="s">
        <v>19</v>
      </c>
      <c r="G5" s="5" t="s">
        <v>19</v>
      </c>
      <c r="H5" s="5">
        <v>278259.59999999998</v>
      </c>
    </row>
    <row r="6" spans="1:8" s="13" customFormat="1" x14ac:dyDescent="0.2">
      <c r="A6" s="15" t="s">
        <v>6</v>
      </c>
      <c r="B6" s="4" t="s">
        <v>18</v>
      </c>
      <c r="C6" s="5">
        <v>273584.96999999997</v>
      </c>
      <c r="D6" s="6">
        <v>247381.68</v>
      </c>
      <c r="E6" s="5">
        <v>245295.09</v>
      </c>
      <c r="F6" s="5" t="s">
        <v>19</v>
      </c>
      <c r="G6" s="5" t="s">
        <v>19</v>
      </c>
      <c r="H6" s="5">
        <v>54717</v>
      </c>
    </row>
    <row r="7" spans="1:8" x14ac:dyDescent="0.2">
      <c r="A7" s="15" t="s">
        <v>9</v>
      </c>
      <c r="B7" s="4" t="s">
        <v>26</v>
      </c>
      <c r="C7" s="5">
        <v>103394.71</v>
      </c>
      <c r="D7" s="6" t="s">
        <v>19</v>
      </c>
      <c r="E7" s="5">
        <v>3160</v>
      </c>
      <c r="F7" s="5" t="s">
        <v>19</v>
      </c>
      <c r="G7" s="5">
        <v>101234.71</v>
      </c>
      <c r="H7" s="5" t="s">
        <v>19</v>
      </c>
    </row>
    <row r="8" spans="1:8" x14ac:dyDescent="0.2">
      <c r="A8" s="15" t="s">
        <v>9</v>
      </c>
      <c r="B8" s="4" t="s">
        <v>27</v>
      </c>
      <c r="C8" s="5">
        <v>344450.47</v>
      </c>
      <c r="D8" s="6" t="s">
        <v>19</v>
      </c>
      <c r="E8" s="5">
        <v>3434.1</v>
      </c>
      <c r="F8" s="5" t="s">
        <v>19</v>
      </c>
      <c r="G8" s="5">
        <v>341070.37</v>
      </c>
      <c r="H8" s="5" t="s">
        <v>19</v>
      </c>
    </row>
    <row r="9" spans="1:8" x14ac:dyDescent="0.2">
      <c r="A9" s="15" t="s">
        <v>6</v>
      </c>
      <c r="B9" s="4" t="s">
        <v>28</v>
      </c>
      <c r="C9" s="6">
        <v>311531.40000000002</v>
      </c>
      <c r="D9" s="6" t="s">
        <v>19</v>
      </c>
      <c r="E9" s="5">
        <v>108098.4</v>
      </c>
      <c r="F9" s="5" t="s">
        <v>19</v>
      </c>
      <c r="G9" s="5">
        <v>203433</v>
      </c>
      <c r="H9" s="5" t="s">
        <v>19</v>
      </c>
    </row>
    <row r="10" spans="1:8" x14ac:dyDescent="0.2">
      <c r="A10" s="15" t="s">
        <v>6</v>
      </c>
      <c r="B10" s="4" t="s">
        <v>29</v>
      </c>
      <c r="C10" s="5">
        <v>6840.28</v>
      </c>
      <c r="D10" s="6">
        <v>6853.8</v>
      </c>
      <c r="E10" s="5">
        <v>6840.28</v>
      </c>
      <c r="F10" s="5" t="s">
        <v>19</v>
      </c>
      <c r="G10" s="5" t="s">
        <v>19</v>
      </c>
      <c r="H10" s="5">
        <v>1368.06</v>
      </c>
    </row>
    <row r="11" spans="1:8" x14ac:dyDescent="0.2">
      <c r="A11" s="7" t="s">
        <v>32</v>
      </c>
      <c r="B11" s="8"/>
      <c r="C11" s="9">
        <f>+SUM(C5:C10)</f>
        <v>1735450.8299999998</v>
      </c>
      <c r="D11" s="9">
        <f t="shared" ref="D11:H11" si="0">+SUM(D5:D10)</f>
        <v>856996.8600000001</v>
      </c>
      <c r="E11" s="9">
        <f t="shared" si="0"/>
        <v>969589.25</v>
      </c>
      <c r="F11" s="9">
        <f t="shared" si="0"/>
        <v>0</v>
      </c>
      <c r="G11" s="9">
        <f t="shared" si="0"/>
        <v>645738.08000000007</v>
      </c>
      <c r="H11" s="9">
        <f t="shared" si="0"/>
        <v>334344.65999999997</v>
      </c>
    </row>
    <row r="12" spans="1:8" x14ac:dyDescent="0.2">
      <c r="A12" s="14"/>
    </row>
    <row r="13" spans="1:8" x14ac:dyDescent="0.2">
      <c r="A13" s="14"/>
    </row>
    <row r="14" spans="1:8" x14ac:dyDescent="0.2">
      <c r="A14" s="1"/>
      <c r="B14" s="20" t="s">
        <v>0</v>
      </c>
      <c r="C14" s="21"/>
      <c r="D14" s="21"/>
      <c r="E14" s="21"/>
      <c r="F14" s="21"/>
      <c r="G14" s="21"/>
      <c r="H14" s="21"/>
    </row>
    <row r="15" spans="1:8" ht="51" x14ac:dyDescent="0.2">
      <c r="A15" s="2" t="s">
        <v>1</v>
      </c>
      <c r="B15" s="20"/>
      <c r="C15" s="3" t="s">
        <v>2</v>
      </c>
      <c r="D15" s="3" t="s">
        <v>14</v>
      </c>
      <c r="E15" s="3" t="s">
        <v>3</v>
      </c>
      <c r="F15" s="19" t="s">
        <v>20</v>
      </c>
      <c r="G15" s="3" t="s">
        <v>4</v>
      </c>
      <c r="H15" s="3" t="s">
        <v>5</v>
      </c>
    </row>
    <row r="16" spans="1:8" x14ac:dyDescent="0.2">
      <c r="A16" s="15" t="s">
        <v>6</v>
      </c>
      <c r="B16" s="4" t="s">
        <v>30</v>
      </c>
      <c r="C16" s="5">
        <v>6157.52</v>
      </c>
      <c r="D16" s="6" t="s">
        <v>19</v>
      </c>
      <c r="E16" s="5">
        <v>1436.75</v>
      </c>
      <c r="F16" s="5">
        <v>4720.7700000000004</v>
      </c>
      <c r="G16" s="5" t="s">
        <v>19</v>
      </c>
      <c r="H16" s="5">
        <v>1231.5</v>
      </c>
    </row>
    <row r="17" spans="1:8" x14ac:dyDescent="0.2">
      <c r="A17" s="15" t="s">
        <v>6</v>
      </c>
      <c r="B17" s="4" t="s">
        <v>24</v>
      </c>
      <c r="C17" s="5">
        <v>944092.5</v>
      </c>
      <c r="D17" s="6">
        <v>855196.89</v>
      </c>
      <c r="E17" s="5" t="s">
        <v>19</v>
      </c>
      <c r="F17" s="5">
        <v>857005.97</v>
      </c>
      <c r="G17" s="5" t="s">
        <v>19</v>
      </c>
      <c r="H17" s="5">
        <v>290550.46999999997</v>
      </c>
    </row>
    <row r="18" spans="1:8" x14ac:dyDescent="0.2">
      <c r="A18" s="15" t="s">
        <v>9</v>
      </c>
      <c r="B18" s="4" t="s">
        <v>16</v>
      </c>
      <c r="C18" s="5">
        <v>78950.539999999994</v>
      </c>
      <c r="D18" s="6">
        <v>76826.55</v>
      </c>
      <c r="E18" s="6">
        <v>76826.55</v>
      </c>
      <c r="F18" s="5">
        <v>19737.64</v>
      </c>
      <c r="G18" s="5" t="s">
        <v>19</v>
      </c>
      <c r="H18" s="5" t="s">
        <v>19</v>
      </c>
    </row>
    <row r="19" spans="1:8" x14ac:dyDescent="0.2">
      <c r="A19" s="15" t="s">
        <v>9</v>
      </c>
      <c r="B19" s="4" t="s">
        <v>15</v>
      </c>
      <c r="C19" s="5">
        <v>425735.05</v>
      </c>
      <c r="D19" s="6">
        <v>413535.68</v>
      </c>
      <c r="E19" s="5">
        <v>420889.28</v>
      </c>
      <c r="F19" s="6">
        <v>106433.76</v>
      </c>
      <c r="G19" s="5" t="s">
        <v>19</v>
      </c>
      <c r="H19" s="5">
        <v>170294.02</v>
      </c>
    </row>
    <row r="20" spans="1:8" x14ac:dyDescent="0.2">
      <c r="A20" s="15" t="s">
        <v>9</v>
      </c>
      <c r="B20" s="4" t="s">
        <v>22</v>
      </c>
      <c r="C20" s="5">
        <v>501888.96</v>
      </c>
      <c r="D20" s="6">
        <v>487772.94</v>
      </c>
      <c r="E20" s="5">
        <v>5292.94</v>
      </c>
      <c r="F20" s="5">
        <v>482480</v>
      </c>
      <c r="G20" s="5" t="s">
        <v>19</v>
      </c>
      <c r="H20" s="5" t="s">
        <v>19</v>
      </c>
    </row>
    <row r="21" spans="1:8" x14ac:dyDescent="0.2">
      <c r="A21" s="15" t="s">
        <v>9</v>
      </c>
      <c r="B21" s="4" t="s">
        <v>21</v>
      </c>
      <c r="C21" s="5">
        <v>89118.55</v>
      </c>
      <c r="D21" s="6">
        <v>84540.34</v>
      </c>
      <c r="E21" s="5">
        <v>1197.69</v>
      </c>
      <c r="F21" s="5">
        <v>83342.649999999994</v>
      </c>
      <c r="G21" s="5" t="s">
        <v>19</v>
      </c>
      <c r="H21" s="5" t="s">
        <v>19</v>
      </c>
    </row>
    <row r="22" spans="1:8" x14ac:dyDescent="0.2">
      <c r="A22" s="15" t="s">
        <v>6</v>
      </c>
      <c r="B22" s="4" t="s">
        <v>11</v>
      </c>
      <c r="C22" s="5">
        <v>949488</v>
      </c>
      <c r="D22" s="6" t="s">
        <v>19</v>
      </c>
      <c r="E22" s="5">
        <v>-4156.5</v>
      </c>
      <c r="F22" s="5">
        <v>775226.6</v>
      </c>
      <c r="G22" s="5" t="s">
        <v>19</v>
      </c>
      <c r="H22" s="5" t="s">
        <v>19</v>
      </c>
    </row>
    <row r="23" spans="1:8" x14ac:dyDescent="0.2">
      <c r="A23" s="15" t="s">
        <v>9</v>
      </c>
      <c r="B23" s="4" t="s">
        <v>13</v>
      </c>
      <c r="C23" s="5">
        <v>138378</v>
      </c>
      <c r="D23" s="6" t="s">
        <v>19</v>
      </c>
      <c r="E23" s="5" t="s">
        <v>19</v>
      </c>
      <c r="F23" s="5">
        <v>120301.3</v>
      </c>
      <c r="G23" s="5" t="s">
        <v>19</v>
      </c>
      <c r="H23" s="5">
        <v>9598.9</v>
      </c>
    </row>
    <row r="24" spans="1:8" x14ac:dyDescent="0.2">
      <c r="A24" s="15" t="s">
        <v>6</v>
      </c>
      <c r="B24" s="4" t="s">
        <v>31</v>
      </c>
      <c r="C24" s="5">
        <v>196731.5</v>
      </c>
      <c r="D24" s="6" t="s">
        <v>19</v>
      </c>
      <c r="E24" s="5" t="s">
        <v>19</v>
      </c>
      <c r="F24" s="5">
        <v>141529.1</v>
      </c>
      <c r="G24" s="5" t="s">
        <v>19</v>
      </c>
      <c r="H24" s="5">
        <v>1208.9000000000001</v>
      </c>
    </row>
    <row r="25" spans="1:8" x14ac:dyDescent="0.2">
      <c r="A25" s="15" t="s">
        <v>6</v>
      </c>
      <c r="B25" s="4" t="s">
        <v>10</v>
      </c>
      <c r="C25" s="5">
        <v>952075.5</v>
      </c>
      <c r="D25" s="6" t="s">
        <v>19</v>
      </c>
      <c r="E25" s="5" t="s">
        <v>19</v>
      </c>
      <c r="F25" s="5">
        <v>633952.64</v>
      </c>
      <c r="G25" s="5" t="s">
        <v>19</v>
      </c>
      <c r="H25" s="5">
        <v>7139.8</v>
      </c>
    </row>
    <row r="26" spans="1:8" x14ac:dyDescent="0.2">
      <c r="A26" s="15" t="s">
        <v>9</v>
      </c>
      <c r="B26" s="4" t="s">
        <v>23</v>
      </c>
      <c r="C26" s="5">
        <v>525769.5</v>
      </c>
      <c r="D26" s="6" t="s">
        <v>19</v>
      </c>
      <c r="E26" s="5" t="s">
        <v>19</v>
      </c>
      <c r="F26" s="5">
        <v>184993.4</v>
      </c>
      <c r="G26" s="5" t="s">
        <v>19</v>
      </c>
      <c r="H26" s="5">
        <v>163906.15</v>
      </c>
    </row>
    <row r="27" spans="1:8" x14ac:dyDescent="0.2">
      <c r="A27" s="16" t="s">
        <v>7</v>
      </c>
      <c r="B27" s="8"/>
      <c r="C27" s="9">
        <f>+SUM(C16:C26)</f>
        <v>4808385.62</v>
      </c>
      <c r="D27" s="9">
        <f t="shared" ref="D27:H27" si="1">+SUM(D16:D26)</f>
        <v>1917872.4000000001</v>
      </c>
      <c r="E27" s="9">
        <f t="shared" si="1"/>
        <v>501486.71</v>
      </c>
      <c r="F27" s="9">
        <f>+SUM(F16:F26)</f>
        <v>3409723.83</v>
      </c>
      <c r="G27" s="9">
        <f t="shared" si="1"/>
        <v>0</v>
      </c>
      <c r="H27" s="9">
        <f t="shared" si="1"/>
        <v>643929.74</v>
      </c>
    </row>
    <row r="29" spans="1:8" x14ac:dyDescent="0.2">
      <c r="A29" s="16" t="s">
        <v>7</v>
      </c>
      <c r="B29" s="8"/>
      <c r="C29" s="9">
        <f t="shared" ref="C29:H29" si="2">+C11+C27</f>
        <v>6543836.4500000002</v>
      </c>
      <c r="D29" s="9">
        <f t="shared" si="2"/>
        <v>2774869.2600000002</v>
      </c>
      <c r="E29" s="9">
        <f t="shared" si="2"/>
        <v>1471075.96</v>
      </c>
      <c r="F29" s="9">
        <f t="shared" si="2"/>
        <v>3409723.83</v>
      </c>
      <c r="G29" s="9">
        <f t="shared" si="2"/>
        <v>645738.08000000007</v>
      </c>
      <c r="H29" s="9">
        <f t="shared" si="2"/>
        <v>978274.39999999991</v>
      </c>
    </row>
    <row r="31" spans="1:8" x14ac:dyDescent="0.2">
      <c r="C31" s="17"/>
      <c r="D31" s="17"/>
      <c r="E31" s="17"/>
      <c r="F31" s="17"/>
      <c r="G31" s="17"/>
      <c r="H31" s="17"/>
    </row>
  </sheetData>
  <mergeCells count="4">
    <mergeCell ref="B3:B4"/>
    <mergeCell ref="C3:H3"/>
    <mergeCell ref="B14:B15"/>
    <mergeCell ref="C14:H14"/>
  </mergeCells>
  <phoneticPr fontId="4" type="noConversion"/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2020-10-07T10:37:57Z</dcterms:modified>
</cp:coreProperties>
</file>